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Отметки по журналам" sheetId="1" r:id="rId1"/>
  </sheets>
  <calcPr calcId="145621"/>
</workbook>
</file>

<file path=xl/calcChain.xml><?xml version="1.0" encoding="utf-8"?>
<calcChain xmlns="http://schemas.openxmlformats.org/spreadsheetml/2006/main">
  <c r="BL5" i="1" l="1"/>
  <c r="BL6" i="1"/>
  <c r="BL7" i="1"/>
  <c r="BL8" i="1"/>
  <c r="BL9" i="1"/>
  <c r="BL10" i="1"/>
  <c r="BL11" i="1"/>
  <c r="BL12" i="1"/>
  <c r="BL13" i="1"/>
  <c r="BL14" i="1"/>
  <c r="BL4" i="1"/>
  <c r="BE5" i="1"/>
  <c r="BE6" i="1"/>
  <c r="BE7" i="1"/>
  <c r="BE8" i="1"/>
  <c r="BE9" i="1"/>
  <c r="BE10" i="1"/>
  <c r="BE11" i="1"/>
  <c r="BE12" i="1"/>
  <c r="BE13" i="1"/>
  <c r="BE14" i="1"/>
  <c r="BE4" i="1"/>
  <c r="AX5" i="1"/>
  <c r="AX6" i="1"/>
  <c r="AX7" i="1"/>
  <c r="AX8" i="1"/>
  <c r="AX9" i="1"/>
  <c r="AX10" i="1"/>
  <c r="AX11" i="1"/>
  <c r="AX12" i="1"/>
  <c r="AX13" i="1"/>
  <c r="AX14" i="1"/>
  <c r="AX4" i="1"/>
  <c r="AQ5" i="1"/>
  <c r="AQ6" i="1"/>
  <c r="AQ7" i="1"/>
  <c r="AQ8" i="1"/>
  <c r="AQ9" i="1"/>
  <c r="AQ10" i="1"/>
  <c r="AQ11" i="1"/>
  <c r="AQ12" i="1"/>
  <c r="AQ13" i="1"/>
  <c r="AQ14" i="1"/>
  <c r="AQ4" i="1"/>
  <c r="AJ5" i="1"/>
  <c r="AJ6" i="1"/>
  <c r="AJ7" i="1"/>
  <c r="AJ8" i="1"/>
  <c r="AJ9" i="1"/>
  <c r="AJ10" i="1"/>
  <c r="AJ11" i="1"/>
  <c r="AJ12" i="1"/>
  <c r="AJ13" i="1"/>
  <c r="AJ14" i="1"/>
  <c r="AJ4" i="1"/>
  <c r="AC5" i="1"/>
  <c r="AC6" i="1"/>
  <c r="AC7" i="1"/>
  <c r="AC8" i="1"/>
  <c r="AC9" i="1"/>
  <c r="AC10" i="1"/>
  <c r="AC11" i="1"/>
  <c r="AC12" i="1"/>
  <c r="AC13" i="1"/>
  <c r="AC14" i="1"/>
  <c r="AC4" i="1"/>
  <c r="V5" i="1"/>
  <c r="V6" i="1"/>
  <c r="V7" i="1"/>
  <c r="V8" i="1"/>
  <c r="V9" i="1"/>
  <c r="V10" i="1"/>
  <c r="V11" i="1"/>
  <c r="V12" i="1"/>
  <c r="V13" i="1"/>
  <c r="V14" i="1"/>
  <c r="V4" i="1"/>
  <c r="O5" i="1"/>
  <c r="O6" i="1"/>
  <c r="O7" i="1"/>
  <c r="O8" i="1"/>
  <c r="O9" i="1"/>
  <c r="O10" i="1"/>
  <c r="O11" i="1"/>
  <c r="O12" i="1"/>
  <c r="O13" i="1"/>
  <c r="O14" i="1"/>
  <c r="O4" i="1"/>
  <c r="H5" i="1"/>
  <c r="H6" i="1"/>
  <c r="H7" i="1"/>
  <c r="H8" i="1"/>
  <c r="H9" i="1"/>
  <c r="H10" i="1"/>
  <c r="H11" i="1"/>
  <c r="H12" i="1"/>
  <c r="H13" i="1"/>
  <c r="H14" i="1"/>
  <c r="H4" i="1" l="1"/>
  <c r="BJ5" i="1"/>
  <c r="BJ6" i="1"/>
  <c r="BJ7" i="1"/>
  <c r="BJ8" i="1"/>
  <c r="BJ9" i="1"/>
  <c r="BJ10" i="1"/>
  <c r="BJ11" i="1"/>
  <c r="BJ12" i="1"/>
  <c r="BJ13" i="1"/>
  <c r="BJ14" i="1"/>
  <c r="BJ4" i="1"/>
  <c r="BH5" i="1"/>
  <c r="BH6" i="1"/>
  <c r="BH7" i="1"/>
  <c r="BH8" i="1"/>
  <c r="BH9" i="1"/>
  <c r="BH10" i="1"/>
  <c r="BH11" i="1"/>
  <c r="BH12" i="1"/>
  <c r="BH13" i="1"/>
  <c r="BH14" i="1"/>
  <c r="BH4" i="1"/>
  <c r="BC5" i="1"/>
  <c r="BC6" i="1"/>
  <c r="BC7" i="1"/>
  <c r="BC8" i="1"/>
  <c r="BC9" i="1"/>
  <c r="BC10" i="1"/>
  <c r="BC11" i="1"/>
  <c r="BC12" i="1"/>
  <c r="BC13" i="1"/>
  <c r="BC14" i="1"/>
  <c r="BC4" i="1"/>
  <c r="BA5" i="1"/>
  <c r="BA6" i="1"/>
  <c r="BA7" i="1"/>
  <c r="BA8" i="1"/>
  <c r="BA9" i="1"/>
  <c r="BA10" i="1"/>
  <c r="BA11" i="1"/>
  <c r="BA12" i="1"/>
  <c r="BA13" i="1"/>
  <c r="BA14" i="1"/>
  <c r="BA4" i="1"/>
  <c r="AV5" i="1"/>
  <c r="AV6" i="1"/>
  <c r="AV7" i="1"/>
  <c r="AV8" i="1"/>
  <c r="AV9" i="1"/>
  <c r="AV10" i="1"/>
  <c r="AV11" i="1"/>
  <c r="AV12" i="1"/>
  <c r="AV13" i="1"/>
  <c r="AV14" i="1"/>
  <c r="AV4" i="1"/>
  <c r="AT5" i="1"/>
  <c r="AT6" i="1"/>
  <c r="AT7" i="1"/>
  <c r="AT8" i="1"/>
  <c r="AT9" i="1"/>
  <c r="AT10" i="1"/>
  <c r="AT11" i="1"/>
  <c r="AT12" i="1"/>
  <c r="AT13" i="1"/>
  <c r="AT14" i="1"/>
  <c r="AT4" i="1"/>
  <c r="AO5" i="1"/>
  <c r="AO6" i="1"/>
  <c r="AO7" i="1"/>
  <c r="AO8" i="1"/>
  <c r="AO9" i="1"/>
  <c r="AO10" i="1"/>
  <c r="AO11" i="1"/>
  <c r="AO12" i="1"/>
  <c r="AO13" i="1"/>
  <c r="AO14" i="1"/>
  <c r="AO4" i="1"/>
  <c r="AM5" i="1"/>
  <c r="AM6" i="1"/>
  <c r="AM7" i="1"/>
  <c r="AM8" i="1"/>
  <c r="AM9" i="1"/>
  <c r="AM10" i="1"/>
  <c r="AM11" i="1"/>
  <c r="AM12" i="1"/>
  <c r="AM13" i="1"/>
  <c r="AM14" i="1"/>
  <c r="AM4" i="1"/>
  <c r="AH5" i="1"/>
  <c r="AH6" i="1"/>
  <c r="AH7" i="1"/>
  <c r="AH8" i="1"/>
  <c r="AH9" i="1"/>
  <c r="AH10" i="1"/>
  <c r="AH11" i="1"/>
  <c r="AH12" i="1"/>
  <c r="AH13" i="1"/>
  <c r="AH14" i="1"/>
  <c r="AH4" i="1"/>
  <c r="AF5" i="1"/>
  <c r="AF6" i="1"/>
  <c r="AF7" i="1"/>
  <c r="AF8" i="1"/>
  <c r="AF9" i="1"/>
  <c r="AF10" i="1"/>
  <c r="AF11" i="1"/>
  <c r="AF12" i="1"/>
  <c r="AF13" i="1"/>
  <c r="AF14" i="1"/>
  <c r="AF4" i="1"/>
  <c r="AA5" i="1"/>
  <c r="AA6" i="1"/>
  <c r="AA7" i="1"/>
  <c r="AA8" i="1"/>
  <c r="AA9" i="1"/>
  <c r="AA10" i="1"/>
  <c r="AA11" i="1"/>
  <c r="AA12" i="1"/>
  <c r="AA13" i="1"/>
  <c r="AA14" i="1"/>
  <c r="AA4" i="1"/>
  <c r="Y5" i="1"/>
  <c r="Y6" i="1"/>
  <c r="Y7" i="1"/>
  <c r="Y8" i="1"/>
  <c r="Y9" i="1"/>
  <c r="Y10" i="1"/>
  <c r="Y11" i="1"/>
  <c r="Y12" i="1"/>
  <c r="Y13" i="1"/>
  <c r="Y14" i="1"/>
  <c r="Y4" i="1"/>
  <c r="T5" i="1"/>
  <c r="T6" i="1"/>
  <c r="T7" i="1"/>
  <c r="T8" i="1"/>
  <c r="T9" i="1"/>
  <c r="T10" i="1"/>
  <c r="T11" i="1"/>
  <c r="T12" i="1"/>
  <c r="T13" i="1"/>
  <c r="T14" i="1"/>
  <c r="T4" i="1"/>
  <c r="R5" i="1"/>
  <c r="R6" i="1"/>
  <c r="R7" i="1"/>
  <c r="R8" i="1"/>
  <c r="R9" i="1"/>
  <c r="R10" i="1"/>
  <c r="R11" i="1"/>
  <c r="R12" i="1"/>
  <c r="R13" i="1"/>
  <c r="R14" i="1"/>
  <c r="R4" i="1"/>
  <c r="M5" i="1"/>
  <c r="M6" i="1"/>
  <c r="M7" i="1"/>
  <c r="M8" i="1"/>
  <c r="M9" i="1"/>
  <c r="M10" i="1"/>
  <c r="M11" i="1"/>
  <c r="M12" i="1"/>
  <c r="M13" i="1"/>
  <c r="M14" i="1"/>
  <c r="K5" i="1"/>
  <c r="K6" i="1"/>
  <c r="K7" i="1"/>
  <c r="K8" i="1"/>
  <c r="K9" i="1"/>
  <c r="K10" i="1"/>
  <c r="K11" i="1"/>
  <c r="K12" i="1"/>
  <c r="K13" i="1"/>
  <c r="K14" i="1"/>
  <c r="M4" i="1"/>
  <c r="K4" i="1"/>
  <c r="F5" i="1"/>
  <c r="F6" i="1"/>
  <c r="F7" i="1"/>
  <c r="F8" i="1"/>
  <c r="F9" i="1"/>
  <c r="F10" i="1"/>
  <c r="F11" i="1"/>
  <c r="F12" i="1"/>
  <c r="F13" i="1"/>
  <c r="F14" i="1"/>
  <c r="D5" i="1"/>
  <c r="D6" i="1"/>
  <c r="D7" i="1"/>
  <c r="D8" i="1"/>
  <c r="D9" i="1"/>
  <c r="D10" i="1"/>
  <c r="D11" i="1"/>
  <c r="D12" i="1"/>
  <c r="D13" i="1"/>
  <c r="D14" i="1"/>
  <c r="D4" i="1"/>
  <c r="F4" i="1"/>
</calcChain>
</file>

<file path=xl/sharedStrings.xml><?xml version="1.0" encoding="utf-8"?>
<sst xmlns="http://schemas.openxmlformats.org/spreadsheetml/2006/main" count="50" uniqueCount="24">
  <si>
    <t>Математика</t>
  </si>
  <si>
    <t>Русский язык</t>
  </si>
  <si>
    <t>дельта</t>
  </si>
  <si>
    <t>Параллели классов</t>
  </si>
  <si>
    <t>Информатика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</si>
  <si>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</si>
  <si>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</si>
  <si>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</si>
  <si>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</si>
  <si>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</si>
  <si>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</si>
  <si>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Литература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</si>
  <si>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</si>
  <si>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</si>
  <si>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</si>
  <si>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</si>
  <si>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</si>
  <si>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</si>
  <si>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</si>
  <si>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</si>
  <si>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</si>
  <si>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Иностранный язык</t>
  </si>
  <si>
    <t>Предметы\Конец уч.года</t>
  </si>
  <si>
    <r>
      <t xml:space="preserve">Итоговая средняя оценка освоения предметов в параллели классов по отметкам в журналах общеобразовательной организации на конец </t>
    </r>
    <r>
      <rPr>
        <b/>
        <sz val="11"/>
        <color rgb="FF00B050"/>
        <rFont val="Calibri"/>
        <family val="2"/>
        <charset val="204"/>
        <scheme val="minor"/>
      </rPr>
      <t>2017-2018 уч.года</t>
    </r>
    <r>
      <rPr>
        <b/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rgb="FF7030A0"/>
        <rFont val="Calibri"/>
        <family val="2"/>
        <charset val="204"/>
        <scheme val="minor"/>
      </rPr>
      <t>2018-2019 уч.года</t>
    </r>
    <r>
      <rPr>
        <b/>
        <sz val="11"/>
        <color theme="1"/>
        <rFont val="Calibri"/>
        <family val="2"/>
        <charset val="204"/>
        <scheme val="minor"/>
      </rPr>
      <t xml:space="preserve"> и на конец </t>
    </r>
    <r>
      <rPr>
        <b/>
        <sz val="11"/>
        <color rgb="FFFF0000"/>
        <rFont val="Calibri"/>
        <family val="2"/>
        <charset val="204"/>
        <scheme val="minor"/>
      </rPr>
      <t>2019-2020 уч.года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</si>
</sst>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8" xfId="0" applyBorder="1"/>
    <xf numFmtId="0" fontId="0" fillId="0" borderId="19" xfId="0" applyBorder="1"/>
    <xf numFmtId="2" fontId="3" fillId="0" borderId="16" xfId="0" applyNumberFormat="1" applyFont="1" applyFill="1" applyBorder="1"/>
    <xf numFmtId="2" fontId="5" fillId="0" borderId="16" xfId="0" applyNumberFormat="1" applyFont="1" applyFill="1" applyBorder="1"/>
    <xf numFmtId="2" fontId="4" fillId="0" borderId="16" xfId="0" applyNumberFormat="1" applyFont="1" applyFill="1" applyBorder="1"/>
    <xf numFmtId="2" fontId="2" fillId="0" borderId="1" xfId="0" applyNumberFormat="1" applyFont="1" applyFill="1" applyBorder="1"/>
    <xf numFmtId="2" fontId="3" fillId="0" borderId="2" xfId="0" applyNumberFormat="1" applyFont="1" applyFill="1" applyBorder="1"/>
    <xf numFmtId="2" fontId="5" fillId="0" borderId="2" xfId="0" applyNumberFormat="1" applyFont="1" applyFill="1" applyBorder="1"/>
    <xf numFmtId="2" fontId="4" fillId="0" borderId="2" xfId="0" applyNumberFormat="1" applyFont="1" applyFill="1" applyBorder="1"/>
    <xf numFmtId="2" fontId="2" fillId="0" borderId="14" xfId="0" applyNumberFormat="1" applyFont="1" applyFill="1" applyBorder="1"/>
    <xf numFmtId="2" fontId="2" fillId="0" borderId="4" xfId="0" applyNumberFormat="1" applyFont="1" applyFill="1" applyBorder="1"/>
    <xf numFmtId="2" fontId="3" fillId="0" borderId="5" xfId="0" applyNumberFormat="1" applyFont="1" applyFill="1" applyBorder="1"/>
    <xf numFmtId="2" fontId="5" fillId="0" borderId="5" xfId="0" applyNumberFormat="1" applyFont="1" applyFill="1" applyBorder="1"/>
    <xf numFmtId="2" fontId="4" fillId="0" borderId="5" xfId="0" applyNumberFormat="1" applyFont="1" applyFill="1" applyBorder="1"/>
    <xf numFmtId="2" fontId="5" fillId="0" borderId="8" xfId="0" applyNumberFormat="1" applyFont="1" applyFill="1" applyBorder="1"/>
    <xf numFmtId="2" fontId="5" fillId="0" borderId="17" xfId="0" applyNumberFormat="1" applyFont="1" applyFill="1" applyBorder="1"/>
    <xf numFmtId="2" fontId="5" fillId="0" borderId="10" xfId="0" applyNumberFormat="1" applyFont="1" applyFill="1" applyBorder="1"/>
    <xf numFmtId="2" fontId="2" fillId="0" borderId="7" xfId="0" applyNumberFormat="1" applyFont="1" applyFill="1" applyBorder="1"/>
    <xf numFmtId="2" fontId="2" fillId="0" borderId="13" xfId="0" applyNumberFormat="1" applyFont="1" applyFill="1" applyBorder="1"/>
    <xf numFmtId="2" fontId="2" fillId="0" borderId="9" xfId="0" applyNumberFormat="1" applyFont="1" applyFill="1" applyBorder="1"/>
    <xf numFmtId="2" fontId="5" fillId="0" borderId="3" xfId="0" applyNumberFormat="1" applyFont="1" applyFill="1" applyBorder="1"/>
    <xf numFmtId="0" fontId="8" fillId="0" borderId="15" xfId="0" applyFont="1" applyBorder="1" applyAlignment="1">
      <alignment horizontal="right"/>
    </xf>
    <xf numFmtId="2" fontId="5" fillId="0" borderId="20" xfId="0" applyNumberFormat="1" applyFont="1" applyFill="1" applyBorder="1"/>
    <xf numFmtId="2" fontId="5" fillId="0" borderId="6" xfId="0" applyNumberFormat="1" applyFont="1" applyFill="1" applyBorder="1"/>
    <xf numFmtId="0" fontId="6" fillId="0" borderId="21" xfId="0" applyFont="1" applyFill="1" applyBorder="1"/>
    <xf numFmtId="0" fontId="7" fillId="0" borderId="2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6" fillId="0" borderId="24" xfId="0" applyFont="1" applyFill="1" applyBorder="1"/>
    <xf numFmtId="0" fontId="8" fillId="0" borderId="25" xfId="0" applyFont="1" applyFill="1" applyBorder="1" applyAlignment="1">
      <alignment horizontal="center"/>
    </xf>
    <xf numFmtId="2" fontId="0" fillId="0" borderId="3" xfId="0" applyNumberFormat="1" applyBorder="1"/>
    <xf numFmtId="0" fontId="8" fillId="0" borderId="26" xfId="0" applyFont="1" applyBorder="1"/>
    <xf numFmtId="0" fontId="0" fillId="0" borderId="15" xfId="0" applyBorder="1"/>
    <xf numFmtId="2" fontId="0" fillId="0" borderId="20" xfId="0" applyNumberFormat="1" applyBorder="1"/>
    <xf numFmtId="2" fontId="0" fillId="0" borderId="6" xfId="0" applyNumberFormat="1" applyBorder="1"/>
    <xf numFmtId="2" fontId="14" fillId="0" borderId="2" xfId="0" applyNumberFormat="1" applyFont="1" applyFill="1" applyBorder="1"/>
    <xf numFmtId="2" fontId="14" fillId="0" borderId="16" xfId="0" applyNumberFormat="1" applyFont="1" applyFill="1" applyBorder="1"/>
    <xf numFmtId="2" fontId="14" fillId="0" borderId="5" xfId="0" applyNumberFormat="1" applyFont="1" applyFill="1" applyBorder="1"/>
    <xf numFmtId="2" fontId="15" fillId="0" borderId="2" xfId="0" applyNumberFormat="1" applyFont="1" applyBorder="1"/>
    <xf numFmtId="2" fontId="15" fillId="0" borderId="16" xfId="0" applyNumberFormat="1" applyFont="1" applyBorder="1"/>
    <xf numFmtId="2" fontId="15" fillId="0" borderId="5" xfId="0" applyNumberFormat="1" applyFont="1" applyBorder="1"/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38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</a:p>
        </c:rich>
      </c:tx>
      <c:layout>
        <c:manualLayout>
          <c:xMode val="edge"/>
          <c:yMode val="edge"/>
          <c:x val="0.29838329221722826"/>
          <c:y val="2.70270270270270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086120117338273"/>
          <c:y val="0.247692674779289"/>
          <c:w val="0.57996448973290105"/>
          <c:h val="0.66393241248884294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журналам'!$G$4,'Отметки по журналам'!$N$4,'Отметки по журналам'!$U$4,'Отметки по журналам'!$AB$4,'Отметки по журналам'!$AI$4,'Отметки по журналам'!$AP$4,'Отметки по журналам'!$AW$4,'Отметки по журналам'!$BD$4,'Отметки по журналам'!$BK$4)</c:f>
              <c:numCache>
                <c:formatCode>0.00</c:formatCode>
                <c:ptCount val="9"/>
                <c:pt idx="0">
                  <c:v>4.24</c:v>
                </c:pt>
                <c:pt idx="1">
                  <c:v>4.09</c:v>
                </c:pt>
                <c:pt idx="2">
                  <c:v>3.86</c:v>
                </c:pt>
                <c:pt idx="3">
                  <c:v>3.68</c:v>
                </c:pt>
                <c:pt idx="4">
                  <c:v>4.0199999999999996</c:v>
                </c:pt>
                <c:pt idx="5">
                  <c:v>3.84</c:v>
                </c:pt>
                <c:pt idx="6">
                  <c:v>3.73</c:v>
                </c:pt>
                <c:pt idx="7">
                  <c:v>3.75</c:v>
                </c:pt>
                <c:pt idx="8">
                  <c:v>3.76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F40-442F-9017-C8C9DDF859A6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журналам'!$E$4,'Отметки по журналам'!$L$4,'Отметки по журналам'!$S$4,'Отметки по журналам'!$Z$4,'Отметки по журналам'!$AG$4,'Отметки по журналам'!$AN$4,'Отметки по журналам'!$AU$4,'Отметки по журналам'!$BB$4,'Отметки по журналам'!$BI$4)</c:f>
              <c:numCache>
                <c:formatCode>0.00</c:formatCode>
                <c:ptCount val="9"/>
                <c:pt idx="0">
                  <c:v>4.0999999999999996</c:v>
                </c:pt>
                <c:pt idx="1">
                  <c:v>3.92</c:v>
                </c:pt>
                <c:pt idx="2">
                  <c:v>4.12</c:v>
                </c:pt>
                <c:pt idx="3">
                  <c:v>4.04</c:v>
                </c:pt>
                <c:pt idx="4">
                  <c:v>3.86</c:v>
                </c:pt>
                <c:pt idx="5">
                  <c:v>3.82</c:v>
                </c:pt>
                <c:pt idx="6">
                  <c:v>4.1399999999999997</c:v>
                </c:pt>
                <c:pt idx="7">
                  <c:v>3.87</c:v>
                </c:pt>
                <c:pt idx="8">
                  <c:v>3.87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40-442F-9017-C8C9DDF859A6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журналам'!$C$4,'Отметки по журналам'!$J$4,'Отметки по журналам'!$Q$4,'Отметки по журналам'!$X$4,'Отметки по журналам'!$AE$4,'Отметки по журналам'!$AL$4,'Отметки по журналам'!$AS$4,'Отметки по журналам'!$AZ$4,'Отметки по журналам'!$BG$4)</c:f>
              <c:numCache>
                <c:formatCode>0.00</c:formatCode>
                <c:ptCount val="9"/>
                <c:pt idx="0">
                  <c:v>3.93</c:v>
                </c:pt>
                <c:pt idx="1">
                  <c:v>4.1100000000000003</c:v>
                </c:pt>
                <c:pt idx="2">
                  <c:v>4.13</c:v>
                </c:pt>
                <c:pt idx="3">
                  <c:v>4.03</c:v>
                </c:pt>
                <c:pt idx="4">
                  <c:v>3.61</c:v>
                </c:pt>
                <c:pt idx="5">
                  <c:v>3.83</c:v>
                </c:pt>
                <c:pt idx="6">
                  <c:v>3.02</c:v>
                </c:pt>
                <c:pt idx="7">
                  <c:v>3.45</c:v>
                </c:pt>
                <c:pt idx="8">
                  <c:v>3.86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40-442F-9017-C8C9DDF859A6}"/>
            </c:ext>
          </c:extLst>
        </c:ser>
        <c:ser>
          <c:idx val="2"/>
          <c:order val="3"/>
          <c:tx>
            <c:strRef>
              <c:f>'Отметки по журналам'!$B$3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журналам'!$B$4,'Отметки по журналам'!$I$4,'Отметки по журналам'!$P$4,'Отметки по журналам'!$W$4,'Отметки по журналам'!$AD$4,'Отметки по журналам'!$AK$4,'Отметки по журналам'!$AR$4,'Отметки по журналам'!$AY$4,'Отметки по журналам'!$BF$4)</c:f>
              <c:numCache>
                <c:formatCode>0.00</c:formatCode>
                <c:ptCount val="9"/>
                <c:pt idx="0">
                  <c:v>4.12</c:v>
                </c:pt>
                <c:pt idx="1">
                  <c:v>4.13</c:v>
                </c:pt>
                <c:pt idx="2">
                  <c:v>4.0999999999999996</c:v>
                </c:pt>
                <c:pt idx="3">
                  <c:v>3.94</c:v>
                </c:pt>
                <c:pt idx="4">
                  <c:v>4.07</c:v>
                </c:pt>
                <c:pt idx="5">
                  <c:v>3.65</c:v>
                </c:pt>
                <c:pt idx="6">
                  <c:v>3.68</c:v>
                </c:pt>
                <c:pt idx="7">
                  <c:v>4.17</c:v>
                </c:pt>
                <c:pt idx="8">
                  <c:v>4.13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40-442F-9017-C8C9DDF85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39392"/>
        <c:axId val="40143104"/>
      </c:radarChart>
      <c:catAx>
        <c:axId val="401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143104"/>
        <c:crosses val="autoZero"/>
        <c:auto val="1"/>
        <c:lblAlgn val="ctr"/>
        <c:lblOffset val="100"/>
        <c:noMultiLvlLbl val="0"/>
      </c:catAx>
      <c:valAx>
        <c:axId val="401431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13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35336194563662"/>
          <c:y val="2.7792083422004683E-2"/>
          <c:w val="0.1128421052631579"/>
          <c:h val="0.3030324239773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</a:t>
            </a:r>
          </a:p>
        </c:rich>
      </c:tx>
      <c:layout>
        <c:manualLayout>
          <c:xMode val="edge"/>
          <c:yMode val="edge"/>
          <c:x val="0.18827077865266842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121303587051618"/>
          <c:y val="0.23933654126567513"/>
          <c:w val="0.40757414698162731"/>
          <c:h val="0.67929024496937884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журналам'!$G$13,'Отметки по журналам'!$N$13,'Отметки по журналам'!$U$13,'Отметки по журналам'!$AB$13,'Отметки по журналам'!$AI$13,'Отметки по журналам'!$AP$13,'Отметки по журналам'!$AW$13,'Отметки по журналам'!$BD$13,'Отметки по журналам'!$BK$13)</c:f>
              <c:numCache>
                <c:formatCode>0.00</c:formatCode>
                <c:ptCount val="9"/>
                <c:pt idx="0">
                  <c:v>4.13</c:v>
                </c:pt>
                <c:pt idx="1">
                  <c:v>4.08</c:v>
                </c:pt>
                <c:pt idx="2">
                  <c:v>3.72</c:v>
                </c:pt>
                <c:pt idx="3">
                  <c:v>3.85</c:v>
                </c:pt>
                <c:pt idx="4">
                  <c:v>4</c:v>
                </c:pt>
                <c:pt idx="5">
                  <c:v>3.83</c:v>
                </c:pt>
                <c:pt idx="6">
                  <c:v>4.03</c:v>
                </c:pt>
                <c:pt idx="7">
                  <c:v>4.75</c:v>
                </c:pt>
                <c:pt idx="8">
                  <c:v>4.25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05-4A9A-9942-0A1C3DF8ACF9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журналам'!$E$13,'Отметки по журналам'!$L$13,'Отметки по журналам'!$S$13,'Отметки по журналам'!$Z$13,'Отметки по журналам'!$AG$13,'Отметки по журналам'!$AN$13,'Отметки по журналам'!$AU$13,'Отметки по журналам'!$BB$13,'Отметки по журналам'!$BI$13)</c:f>
              <c:numCache>
                <c:formatCode>0.00</c:formatCode>
                <c:ptCount val="9"/>
                <c:pt idx="0">
                  <c:v>3.7</c:v>
                </c:pt>
                <c:pt idx="1">
                  <c:v>3.79</c:v>
                </c:pt>
                <c:pt idx="2">
                  <c:v>4.1100000000000003</c:v>
                </c:pt>
                <c:pt idx="3">
                  <c:v>4.13</c:v>
                </c:pt>
                <c:pt idx="4">
                  <c:v>3.96</c:v>
                </c:pt>
                <c:pt idx="5">
                  <c:v>3.7</c:v>
                </c:pt>
                <c:pt idx="6">
                  <c:v>3.69</c:v>
                </c:pt>
                <c:pt idx="7">
                  <c:v>4.32</c:v>
                </c:pt>
                <c:pt idx="8">
                  <c:v>3.68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05-4A9A-9942-0A1C3DF8ACF9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журналам'!$C$13,'Отметки по журналам'!$J$13,'Отметки по журналам'!$Q$13,'Отметки по журналам'!$X$13,'Отметки по журналам'!$AE$13,'Отметки по журналам'!$AL$13,'Отметки по журналам'!$AS$13,'Отметки по журналам'!$AZ$13,'Отметки по журналам'!$BG$13)</c:f>
              <c:numCache>
                <c:formatCode>0.00</c:formatCode>
                <c:ptCount val="9"/>
                <c:pt idx="0">
                  <c:v>3.72</c:v>
                </c:pt>
                <c:pt idx="1">
                  <c:v>4</c:v>
                </c:pt>
                <c:pt idx="2">
                  <c:v>3.94</c:v>
                </c:pt>
                <c:pt idx="3">
                  <c:v>3.9</c:v>
                </c:pt>
                <c:pt idx="4">
                  <c:v>3.83</c:v>
                </c:pt>
                <c:pt idx="5">
                  <c:v>3.63</c:v>
                </c:pt>
                <c:pt idx="6">
                  <c:v>4.04</c:v>
                </c:pt>
                <c:pt idx="7">
                  <c:v>3.53</c:v>
                </c:pt>
                <c:pt idx="8">
                  <c:v>4.26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05-4A9A-9942-0A1C3DF8ACF9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журналам'!$B$13,'Отметки по журналам'!$I$13,'Отметки по журналам'!$P$13,'Отметки по журналам'!$W$13,'Отметки по журналам'!$AD$13,'Отметки по журналам'!$AK$13,'Отметки по журналам'!$AR$13,'Отметки по журналам'!$AY$13,'Отметки по журналам'!$BF$13)</c:f>
              <c:numCache>
                <c:formatCode>0.00</c:formatCode>
                <c:ptCount val="9"/>
                <c:pt idx="0">
                  <c:v>4.12</c:v>
                </c:pt>
                <c:pt idx="1">
                  <c:v>4.1100000000000003</c:v>
                </c:pt>
                <c:pt idx="2">
                  <c:v>3.97</c:v>
                </c:pt>
                <c:pt idx="3">
                  <c:v>3.86</c:v>
                </c:pt>
                <c:pt idx="4">
                  <c:v>3.75</c:v>
                </c:pt>
                <c:pt idx="5">
                  <c:v>3.96</c:v>
                </c:pt>
                <c:pt idx="6">
                  <c:v>3.65</c:v>
                </c:pt>
                <c:pt idx="7">
                  <c:v>4.28</c:v>
                </c:pt>
                <c:pt idx="8">
                  <c:v>4.24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05-4A9A-9942-0A1C3DF8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17440"/>
        <c:axId val="118318976"/>
      </c:radarChart>
      <c:catAx>
        <c:axId val="11831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8318976"/>
        <c:crosses val="autoZero"/>
        <c:auto val="1"/>
        <c:lblAlgn val="ctr"/>
        <c:lblOffset val="100"/>
        <c:noMultiLvlLbl val="0"/>
      </c:catAx>
      <c:valAx>
        <c:axId val="1183189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831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822222222222211"/>
          <c:y val="4.245297462817145E-2"/>
          <c:w val="5.868613138686131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Иностранный язык</a:t>
            </a:r>
          </a:p>
        </c:rich>
      </c:tx>
      <c:layout>
        <c:manualLayout>
          <c:xMode val="edge"/>
          <c:yMode val="edge"/>
          <c:x val="0.1768678915135608"/>
          <c:y val="1.851851851851851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010192475940507"/>
          <c:y val="0.18834098862642168"/>
          <c:w val="0.26413521119138456"/>
          <c:h val="0.71169765237678628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журналам'!$G$14,'Отметки по журналам'!$N$14,'Отметки по журналам'!$U$14,'Отметки по журналам'!$AB$14,'Отметки по журналам'!$AI$14,'Отметки по журналам'!$AP$14,'Отметки по журналам'!$AW$14,'Отметки по журналам'!$BD$14,'Отметки по журналам'!$BK$14)</c:f>
              <c:numCache>
                <c:formatCode>0.00</c:formatCode>
                <c:ptCount val="9"/>
                <c:pt idx="0">
                  <c:v>4.5599999999999996</c:v>
                </c:pt>
                <c:pt idx="1">
                  <c:v>4.33</c:v>
                </c:pt>
                <c:pt idx="2">
                  <c:v>4.17</c:v>
                </c:pt>
                <c:pt idx="3">
                  <c:v>4.09</c:v>
                </c:pt>
                <c:pt idx="4">
                  <c:v>4.12</c:v>
                </c:pt>
                <c:pt idx="5">
                  <c:v>4.1100000000000003</c:v>
                </c:pt>
                <c:pt idx="6">
                  <c:v>4.1399999999999997</c:v>
                </c:pt>
                <c:pt idx="7">
                  <c:v>4.51</c:v>
                </c:pt>
                <c:pt idx="8">
                  <c:v>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F2F-43ED-84AC-59B5E68ED228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журналам'!$E$14,'Отметки по журналам'!$L$14,'Отметки по журналам'!$S$14,'Отметки по журналам'!$Z$14,'Отметки по журналам'!$AG$14,'Отметки по журналам'!$AN$14,'Отметки по журналам'!$AU$14,'Отметки по журналам'!$BB$14,'Отметки по журналам'!$BI$14)</c:f>
              <c:numCache>
                <c:formatCode>0.00</c:formatCode>
                <c:ptCount val="9"/>
                <c:pt idx="0">
                  <c:v>4.55</c:v>
                </c:pt>
                <c:pt idx="1">
                  <c:v>4.33</c:v>
                </c:pt>
                <c:pt idx="2">
                  <c:v>4.1500000000000004</c:v>
                </c:pt>
                <c:pt idx="3">
                  <c:v>4.22</c:v>
                </c:pt>
                <c:pt idx="4">
                  <c:v>4.26</c:v>
                </c:pt>
                <c:pt idx="5">
                  <c:v>4.2</c:v>
                </c:pt>
                <c:pt idx="6">
                  <c:v>4.42</c:v>
                </c:pt>
                <c:pt idx="7">
                  <c:v>4.17</c:v>
                </c:pt>
                <c:pt idx="8">
                  <c:v>4.4400000000000004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2F-43ED-84AC-59B5E68ED228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журналам'!$C$14,'Отметки по журналам'!$J$14,'Отметки по журналам'!$Q$14,'Отметки по журналам'!$X$14,'Отметки по журналам'!$AE$14,'Отметки по журналам'!$AL$14,'Отметки по журналам'!$AS$14,'Отметки по журналам'!$AZ$14,'Отметки по журналам'!$BG$14)</c:f>
              <c:numCache>
                <c:formatCode>0.00</c:formatCode>
                <c:ptCount val="9"/>
                <c:pt idx="0">
                  <c:v>4.55</c:v>
                </c:pt>
                <c:pt idx="1">
                  <c:v>4.43</c:v>
                </c:pt>
                <c:pt idx="2">
                  <c:v>4.12</c:v>
                </c:pt>
                <c:pt idx="3">
                  <c:v>4.22</c:v>
                </c:pt>
                <c:pt idx="4">
                  <c:v>4.17</c:v>
                </c:pt>
                <c:pt idx="5">
                  <c:v>4.25</c:v>
                </c:pt>
                <c:pt idx="6">
                  <c:v>4.17</c:v>
                </c:pt>
                <c:pt idx="7">
                  <c:v>4.3099999999999996</c:v>
                </c:pt>
                <c:pt idx="8">
                  <c:v>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2F-43ED-84AC-59B5E68ED228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журналам'!$B$14,'Отметки по журналам'!$I$14,'Отметки по журналам'!$P$14,'Отметки по журналам'!$W$14,'Отметки по журналам'!$AD$14,'Отметки по журналам'!$AK$14,'Отметки по журналам'!$AR$14,'Отметки по журналам'!$AY$14,'Отметки по журналам'!$BF$14)</c:f>
              <c:numCache>
                <c:formatCode>0.00</c:formatCode>
                <c:ptCount val="9"/>
                <c:pt idx="0">
                  <c:v>4.3899999999999997</c:v>
                </c:pt>
                <c:pt idx="1">
                  <c:v>4.3600000000000003</c:v>
                </c:pt>
                <c:pt idx="2">
                  <c:v>4.3099999999999996</c:v>
                </c:pt>
                <c:pt idx="3">
                  <c:v>4.22</c:v>
                </c:pt>
                <c:pt idx="4">
                  <c:v>4.41</c:v>
                </c:pt>
                <c:pt idx="5">
                  <c:v>4.24</c:v>
                </c:pt>
                <c:pt idx="6">
                  <c:v>4.26</c:v>
                </c:pt>
                <c:pt idx="7">
                  <c:v>4.33</c:v>
                </c:pt>
                <c:pt idx="8">
                  <c:v>4.62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2F-43ED-84AC-59B5E68E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4816"/>
        <c:axId val="12436608"/>
      </c:radarChart>
      <c:catAx>
        <c:axId val="1243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36608"/>
        <c:crosses val="autoZero"/>
        <c:auto val="1"/>
        <c:lblAlgn val="ctr"/>
        <c:lblOffset val="100"/>
        <c:noMultiLvlLbl val="0"/>
      </c:catAx>
      <c:valAx>
        <c:axId val="124366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3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766666666666664"/>
          <c:y val="4.245297462817145E-2"/>
          <c:w val="5.868613138686131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Информатика</a:t>
            </a:r>
          </a:p>
        </c:rich>
      </c:tx>
      <c:layout>
        <c:manualLayout>
          <c:xMode val="edge"/>
          <c:yMode val="edge"/>
          <c:x val="0.31027711251629653"/>
          <c:y val="3.59752606347438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604587863189095"/>
          <c:y val="0.25803274235298185"/>
          <c:w val="0.60650776271273221"/>
          <c:h val="0.66726117628772885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журналам'!$G$5,'Отметки по журналам'!$N$5,'Отметки по журналам'!$U$5,'Отметки по журналам'!$AB$5,'Отметки по журналам'!$AI$5,'Отметки по журналам'!$AP$5,'Отметки по журналам'!$AW$5,'Отметки по журналам'!$BD$5,'Отметки по журналам'!$BK$5)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4.3899999999999997</c:v>
                </c:pt>
                <c:pt idx="6">
                  <c:v>4.57</c:v>
                </c:pt>
                <c:pt idx="7">
                  <c:v>4.33</c:v>
                </c:pt>
                <c:pt idx="8">
                  <c:v>4.5599999999999996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A7-4DEA-93D8-DEAB173944C9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журналам'!$E$5,'Отметки по журналам'!$L$5,'Отметки по журналам'!$S$5,'Отметки по журналам'!$Z$5,'Отметки по журналам'!$AG$5,'Отметки по журналам'!$AN$5,'Отметки по журналам'!$AU$5,'Отметки по журналам'!$BB$5,'Отметки по журналам'!$BI$5)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4.51</c:v>
                </c:pt>
                <c:pt idx="4">
                  <c:v>4.5599999999999996</c:v>
                </c:pt>
                <c:pt idx="5">
                  <c:v>4.54</c:v>
                </c:pt>
                <c:pt idx="6">
                  <c:v>4.5599999999999996</c:v>
                </c:pt>
                <c:pt idx="7">
                  <c:v>4.6500000000000004</c:v>
                </c:pt>
                <c:pt idx="8">
                  <c:v>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A7-4DEA-93D8-DEAB173944C9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журналам'!$C$5,'Отметки по журналам'!$J$5,'Отметки по журналам'!$Q$5,'Отметки по журналам'!$X$5,'Отметки по журналам'!$AE$5,'Отметки по журналам'!$AL$5,'Отметки по журналам'!$AS$5,'Отметки по журналам'!$AZ$5,'Отметки по журналам'!$BG$5)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4.7699999999999996</c:v>
                </c:pt>
                <c:pt idx="3">
                  <c:v>4.78</c:v>
                </c:pt>
                <c:pt idx="4">
                  <c:v>4.6500000000000004</c:v>
                </c:pt>
                <c:pt idx="5">
                  <c:v>4.2300000000000004</c:v>
                </c:pt>
                <c:pt idx="6">
                  <c:v>4.4000000000000004</c:v>
                </c:pt>
                <c:pt idx="7">
                  <c:v>4.7300000000000004</c:v>
                </c:pt>
                <c:pt idx="8">
                  <c:v>4.6900000000000004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A7-4DEA-93D8-DEAB173944C9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журналам'!$B$5,'Отметки по журналам'!$I$5,'Отметки по журналам'!$P$5,'Отметки по журналам'!$W$5,'Отметки по журналам'!$AD$5,'Отметки по журналам'!$AK$5,'Отметки по журналам'!$AR$5,'Отметки по журналам'!$AY$5,'Отметки по журналам'!$BF$5)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4.75</c:v>
                </c:pt>
                <c:pt idx="3">
                  <c:v>4.7699999999999996</c:v>
                </c:pt>
                <c:pt idx="4">
                  <c:v>4.76</c:v>
                </c:pt>
                <c:pt idx="5">
                  <c:v>4.68</c:v>
                </c:pt>
                <c:pt idx="6">
                  <c:v>4.3600000000000003</c:v>
                </c:pt>
                <c:pt idx="7">
                  <c:v>4.43</c:v>
                </c:pt>
                <c:pt idx="8">
                  <c:v>4.75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A7-4DEA-93D8-DEAB17394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55680"/>
        <c:axId val="42161280"/>
      </c:radarChart>
      <c:catAx>
        <c:axId val="4165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61280"/>
        <c:crosses val="autoZero"/>
        <c:auto val="1"/>
        <c:lblAlgn val="ctr"/>
        <c:lblOffset val="100"/>
        <c:noMultiLvlLbl val="0"/>
      </c:catAx>
      <c:valAx>
        <c:axId val="421612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65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544857768052513"/>
          <c:y val="2.4091739747316279E-2"/>
          <c:w val="0.10773871241398812"/>
          <c:h val="0.305604800947412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</a:t>
            </a:r>
          </a:p>
        </c:rich>
      </c:tx>
      <c:layout>
        <c:manualLayout>
          <c:xMode val="edge"/>
          <c:yMode val="edge"/>
          <c:x val="0.27106224929430989"/>
          <c:y val="1.36986301369863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091872263827194"/>
          <c:y val="0.22602942663405265"/>
          <c:w val="0.48186659102936225"/>
          <c:h val="0.67752423947021767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журналам'!$G$6,'Отметки по журналам'!$N$6,'Отметки по журналам'!$U$6,'Отметки по журналам'!$AB$6,'Отметки по журналам'!$AI$6,'Отметки по журналам'!$AP$6,'Отметки по журналам'!$AW$6,'Отметки по журналам'!$BD$6,'Отметки по журналам'!$BK$6)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4.07</c:v>
                </c:pt>
                <c:pt idx="5">
                  <c:v>4.0199999999999996</c:v>
                </c:pt>
                <c:pt idx="6">
                  <c:v>3.95</c:v>
                </c:pt>
                <c:pt idx="7">
                  <c:v>4.18</c:v>
                </c:pt>
                <c:pt idx="8">
                  <c:v>4.12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FF7-4B48-882B-856FE40E9168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журналам'!$E$6,'Отметки по журналам'!$L$6,'Отметки по журналам'!$S$6,'Отметки по журналам'!$Z$6,'Отметки по журналам'!$AG$6,'Отметки по журналам'!$AN$6,'Отметки по журналам'!$AU$6,'Отметки по журналам'!$BB$6,'Отметки по журналам'!$BI$6)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4.04</c:v>
                </c:pt>
                <c:pt idx="5">
                  <c:v>4.12</c:v>
                </c:pt>
                <c:pt idx="6">
                  <c:v>4.03</c:v>
                </c:pt>
                <c:pt idx="7">
                  <c:v>3.97</c:v>
                </c:pt>
                <c:pt idx="8">
                  <c:v>4.24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F7-4B48-882B-856FE40E9168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журналам'!$C$6,'Отметки по журналам'!$J$6,'Отметки по журналам'!$Q$6,'Отметки по журналам'!$X$6,'Отметки по журналам'!$AE$6,'Отметки по журналам'!$AL$6,'Отметки по журналам'!$AS$6,'Отметки по журналам'!$AZ$6,'Отметки по журналам'!$BG$6)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3.96</c:v>
                </c:pt>
                <c:pt idx="5">
                  <c:v>3.88</c:v>
                </c:pt>
                <c:pt idx="6">
                  <c:v>3.99</c:v>
                </c:pt>
                <c:pt idx="7">
                  <c:v>4.08</c:v>
                </c:pt>
                <c:pt idx="8">
                  <c:v>4.41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F7-4B48-882B-856FE40E9168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журналам'!$B$6,'Отметки по журналам'!$I$6,'Отметки по журналам'!$P$6,'Отметки по журналам'!$W$6,'Отметки по журналам'!$AD$6,'Отметки по журналам'!$AK$6,'Отметки по журналам'!$AR$6,'Отметки по журналам'!$AY$6,'Отметки по журналам'!$BF$6)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4.1500000000000004</c:v>
                </c:pt>
                <c:pt idx="5">
                  <c:v>3.07</c:v>
                </c:pt>
                <c:pt idx="6">
                  <c:v>4.1100000000000003</c:v>
                </c:pt>
                <c:pt idx="7">
                  <c:v>4.55</c:v>
                </c:pt>
                <c:pt idx="8">
                  <c:v>4.62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F7-4B48-882B-856FE40E9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36960"/>
        <c:axId val="61605760"/>
      </c:radarChart>
      <c:catAx>
        <c:axId val="6133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605760"/>
        <c:crosses val="autoZero"/>
        <c:auto val="1"/>
        <c:lblAlgn val="ctr"/>
        <c:lblOffset val="100"/>
        <c:noMultiLvlLbl val="0"/>
      </c:catAx>
      <c:valAx>
        <c:axId val="616057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33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235569444667176"/>
          <c:y val="2.5797891735944524E-2"/>
          <c:w val="6.011214363459233E-2"/>
          <c:h val="0.30201564305013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Химия</a:t>
            </a:r>
          </a:p>
        </c:rich>
      </c:tx>
      <c:layout>
        <c:manualLayout>
          <c:xMode val="edge"/>
          <c:yMode val="edge"/>
          <c:x val="0.35763188976377952"/>
          <c:y val="1.851851851851851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211581536601118"/>
          <c:y val="0.24568678915135608"/>
          <c:w val="0.49198361984856598"/>
          <c:h val="0.65256160688247289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журналам'!$G$7,'Отметки по журналам'!$N$7,'Отметки по журналам'!$U$7,'Отметки по журналам'!$AB$7,'Отметки по журналам'!$AI$7,'Отметки по журналам'!$AP$7,'Отметки по журналам'!$AW$7,'Отметки по журналам'!$BD$7,'Отметки по журналам'!$BK$7)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3.62</c:v>
                </c:pt>
                <c:pt idx="6">
                  <c:v>3.8</c:v>
                </c:pt>
                <c:pt idx="7">
                  <c:v>4.09</c:v>
                </c:pt>
                <c:pt idx="8">
                  <c:v>4.49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60-413D-BAA7-3A4F11B5166D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журналам'!$E$7,'Отметки по журналам'!$L$7,'Отметки по журналам'!$S$7,'Отметки по журналам'!$Z$7,'Отметки по журналам'!$AG$7,'Отметки по журналам'!$AN$7,'Отметки по журналам'!$AU$7,'Отметки по журналам'!$BB$7,'Отметки по журналам'!$BI$7)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3.66</c:v>
                </c:pt>
                <c:pt idx="6">
                  <c:v>3.95</c:v>
                </c:pt>
                <c:pt idx="7">
                  <c:v>4.29</c:v>
                </c:pt>
                <c:pt idx="8">
                  <c:v>4.21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60-413D-BAA7-3A4F11B5166D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журналам'!$C$7,'Отметки по журналам'!$J$7,'Отметки по журналам'!$Q$7,'Отметки по журналам'!$X$7,'Отметки по журналам'!$AE$7,'Отметки по журналам'!$AL$7,'Отметки по журналам'!$AS$7,'Отметки по журналам'!$AZ$7,'Отметки по журналам'!$BG$7)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3.79</c:v>
                </c:pt>
                <c:pt idx="6">
                  <c:v>3.8</c:v>
                </c:pt>
                <c:pt idx="7">
                  <c:v>4.13</c:v>
                </c:pt>
                <c:pt idx="8">
                  <c:v>4.4800000000000004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60-413D-BAA7-3A4F11B5166D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журналам'!$B$7,'Отметки по журналам'!$I$7,'Отметки по журналам'!$P$7,'Отметки по журналам'!$W$7,'Отметки по журналам'!$AD$7,'Отметки по журналам'!$AK$7,'Отметки по журналам'!$AR$7,'Отметки по журналам'!$AY$7,'Отметки по журналам'!$BF$7)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3.79</c:v>
                </c:pt>
                <c:pt idx="6">
                  <c:v>3.82</c:v>
                </c:pt>
                <c:pt idx="7">
                  <c:v>4.51</c:v>
                </c:pt>
                <c:pt idx="8">
                  <c:v>4.4400000000000004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60-413D-BAA7-3A4F11B51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01536"/>
        <c:axId val="67603456"/>
      </c:radarChart>
      <c:catAx>
        <c:axId val="6760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603456"/>
        <c:crosses val="autoZero"/>
        <c:auto val="1"/>
        <c:lblAlgn val="ctr"/>
        <c:lblOffset val="100"/>
        <c:noMultiLvlLbl val="0"/>
      </c:catAx>
      <c:valAx>
        <c:axId val="676034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60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499649585686607"/>
          <c:y val="2.8564085739282589E-2"/>
          <c:w val="0.10003110419906687"/>
          <c:h val="0.296054703688354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Биология</a:t>
            </a:r>
          </a:p>
        </c:rich>
      </c:tx>
      <c:layout>
        <c:manualLayout>
          <c:xMode val="edge"/>
          <c:yMode val="edge"/>
          <c:x val="0.25029155730533681"/>
          <c:y val="1.851851851851851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121303587051618"/>
          <c:y val="0.22074839603382906"/>
          <c:w val="0.41868525809273843"/>
          <c:h val="0.69780876348789733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журналам'!$G$8,'Отметки по журналам'!$N$8,'Отметки по журналам'!$U$8,'Отметки по журналам'!$AB$8,'Отметки по журналам'!$AI$8,'Отметки по журналам'!$AP$8,'Отметки по журналам'!$AW$8,'Отметки по журналам'!$BD$8,'Отметки по журналам'!$BK$8)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4.8099999999999996</c:v>
                </c:pt>
                <c:pt idx="3">
                  <c:v>4.66</c:v>
                </c:pt>
                <c:pt idx="4">
                  <c:v>4.58</c:v>
                </c:pt>
                <c:pt idx="5">
                  <c:v>4.22</c:v>
                </c:pt>
                <c:pt idx="6">
                  <c:v>4.18</c:v>
                </c:pt>
                <c:pt idx="7">
                  <c:v>4</c:v>
                </c:pt>
                <c:pt idx="8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CF-490F-ACE3-9D2A52609C0A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журналам'!$E$8,'Отметки по журналам'!$L$8,'Отметки по журналам'!$S$8,'Отметки по журналам'!$Z$8,'Отметки по журналам'!$AG$8,'Отметки по журналам'!$AN$8,'Отметки по журналам'!$AU$8,'Отметки по журналам'!$BB$8,'Отметки по журналам'!$BI$8)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4.6399999999999997</c:v>
                </c:pt>
                <c:pt idx="3">
                  <c:v>4.32</c:v>
                </c:pt>
                <c:pt idx="4">
                  <c:v>4.22</c:v>
                </c:pt>
                <c:pt idx="5">
                  <c:v>4.12</c:v>
                </c:pt>
                <c:pt idx="6">
                  <c:v>4.2699999999999996</c:v>
                </c:pt>
                <c:pt idx="7">
                  <c:v>4.63</c:v>
                </c:pt>
                <c:pt idx="8">
                  <c:v>4.62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F-490F-ACE3-9D2A52609C0A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журналам'!$C$8,'Отметки по журналам'!$J$8,'Отметки по журналам'!$Q$8,'Отметки по журналам'!$X$8,'Отметки по журналам'!$AE$8,'Отметки по журналам'!$AL$8,'Отметки по журналам'!$AS$8,'Отметки по журналам'!$AZ$8,'Отметки по журналам'!$BG$8)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4.1900000000000004</c:v>
                </c:pt>
                <c:pt idx="5">
                  <c:v>4.01</c:v>
                </c:pt>
                <c:pt idx="6">
                  <c:v>4.04</c:v>
                </c:pt>
                <c:pt idx="7">
                  <c:v>4.37</c:v>
                </c:pt>
                <c:pt idx="8">
                  <c:v>4.4400000000000004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CF-490F-ACE3-9D2A52609C0A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журналам'!$B$8,'Отметки по журналам'!$I$8,'Отметки по журналам'!$P$8,'Отметки по журналам'!$W$8,'Отметки по журналам'!$AD$8,'Отметки по журналам'!$AK$8,'Отметки по журналам'!$AR$8,'Отметки по журналам'!$AY$8,'Отметки по журналам'!$BF$8)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4.59</c:v>
                </c:pt>
                <c:pt idx="3">
                  <c:v>4.3</c:v>
                </c:pt>
                <c:pt idx="4">
                  <c:v>4.5599999999999996</c:v>
                </c:pt>
                <c:pt idx="5">
                  <c:v>4.21</c:v>
                </c:pt>
                <c:pt idx="6">
                  <c:v>4.32</c:v>
                </c:pt>
                <c:pt idx="7">
                  <c:v>4.53</c:v>
                </c:pt>
                <c:pt idx="8">
                  <c:v>4.6500000000000004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CF-490F-ACE3-9D2A52609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28384"/>
        <c:axId val="72129920"/>
      </c:radarChart>
      <c:catAx>
        <c:axId val="721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129920"/>
        <c:crosses val="autoZero"/>
        <c:auto val="1"/>
        <c:lblAlgn val="ctr"/>
        <c:lblOffset val="100"/>
        <c:noMultiLvlLbl val="0"/>
      </c:catAx>
      <c:valAx>
        <c:axId val="721299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12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155555555555556"/>
          <c:y val="2.8564085739282589E-2"/>
          <c:w val="7.611834319526626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География</a:t>
            </a:r>
          </a:p>
        </c:rich>
      </c:tx>
      <c:layout>
        <c:manualLayout>
          <c:xMode val="edge"/>
          <c:yMode val="edge"/>
          <c:x val="0.25443044619422567"/>
          <c:y val="1.38888888888888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65748031496063"/>
          <c:y val="0.22074839603382906"/>
          <c:w val="0.40757414698162731"/>
          <c:h val="0.67929024496937884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журналам'!$G$9,'Отметки по журналам'!$N$9,'Отметки по журналам'!$U$9,'Отметки по журналам'!$AB$9,'Отметки по журналам'!$AI$9,'Отметки по журналам'!$AP$9,'Отметки по журналам'!$AW$9,'Отметки по журналам'!$BD$9,'Отметки по журналам'!$BK$9)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4.6399999999999997</c:v>
                </c:pt>
                <c:pt idx="3">
                  <c:v>4.3899999999999997</c:v>
                </c:pt>
                <c:pt idx="4">
                  <c:v>4.1399999999999997</c:v>
                </c:pt>
                <c:pt idx="5">
                  <c:v>4.51</c:v>
                </c:pt>
                <c:pt idx="6">
                  <c:v>3.99</c:v>
                </c:pt>
                <c:pt idx="7">
                  <c:v>4.54</c:v>
                </c:pt>
                <c:pt idx="8">
                  <c:v>4.79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A9A-4655-AC45-224CD5AD3DE6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журналам'!$E$9,'Отметки по журналам'!$L$9,'Отметки по журналам'!$S$9,'Отметки по журналам'!$Z$9,'Отметки по журналам'!$AG$9,'Отметки по журналам'!$AN$9,'Отметки по журналам'!$AU$9,'Отметки по журналам'!$BB$9,'Отметки по журналам'!$BI$9)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4.75</c:v>
                </c:pt>
                <c:pt idx="3">
                  <c:v>4.63</c:v>
                </c:pt>
                <c:pt idx="4">
                  <c:v>4.72</c:v>
                </c:pt>
                <c:pt idx="5">
                  <c:v>4.2</c:v>
                </c:pt>
                <c:pt idx="6">
                  <c:v>3.95</c:v>
                </c:pt>
                <c:pt idx="7">
                  <c:v>4.7699999999999996</c:v>
                </c:pt>
                <c:pt idx="8">
                  <c:v>4.67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9A-4655-AC45-224CD5AD3DE6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журналам'!$C$9,'Отметки по журналам'!$J$9,'Отметки по журналам'!$Q$9,'Отметки по журналам'!$X$9,'Отметки по журналам'!$AE$9,'Отметки по журналам'!$AL$9,'Отметки по журналам'!$AS$9,'Отметки по журналам'!$AZ$9,'Отметки по журналам'!$BG$9)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4.57</c:v>
                </c:pt>
                <c:pt idx="3">
                  <c:v>4.67</c:v>
                </c:pt>
                <c:pt idx="4">
                  <c:v>4.41</c:v>
                </c:pt>
                <c:pt idx="5">
                  <c:v>4.32</c:v>
                </c:pt>
                <c:pt idx="6">
                  <c:v>4.28</c:v>
                </c:pt>
                <c:pt idx="7">
                  <c:v>4.4000000000000004</c:v>
                </c:pt>
                <c:pt idx="8">
                  <c:v>4.74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9A-4655-AC45-224CD5AD3DE6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журналам'!$B$9,'Отметки по журналам'!$I$9,'Отметки по журналам'!$P$9,'Отметки по журналам'!$W$9,'Отметки по журналам'!$AD$9,'Отметки по журналам'!$AK$9,'Отметки по журналам'!$AR$9,'Отметки по журналам'!$AY$9,'Отметки по журналам'!$BF$9)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4.47</c:v>
                </c:pt>
                <c:pt idx="3">
                  <c:v>4.3600000000000003</c:v>
                </c:pt>
                <c:pt idx="4">
                  <c:v>4.3899999999999997</c:v>
                </c:pt>
                <c:pt idx="5">
                  <c:v>4.3</c:v>
                </c:pt>
                <c:pt idx="6">
                  <c:v>4.0999999999999996</c:v>
                </c:pt>
                <c:pt idx="7">
                  <c:v>4.5599999999999996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A9A-4655-AC45-224CD5AD3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01120"/>
        <c:axId val="72517504"/>
      </c:radarChart>
      <c:catAx>
        <c:axId val="725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517504"/>
        <c:crosses val="autoZero"/>
        <c:auto val="1"/>
        <c:lblAlgn val="ctr"/>
        <c:lblOffset val="100"/>
        <c:noMultiLvlLbl val="0"/>
      </c:catAx>
      <c:valAx>
        <c:axId val="72517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50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211111111111106"/>
          <c:y val="2.8564085739282589E-2"/>
          <c:w val="5.868613138686131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История</a:t>
            </a:r>
          </a:p>
        </c:rich>
      </c:tx>
      <c:layout>
        <c:manualLayout>
          <c:xMode val="edge"/>
          <c:yMode val="edge"/>
          <c:x val="0.29556933508311461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0649752114319"/>
          <c:y val="0.22926983085447653"/>
          <c:w val="0.45424088655584721"/>
          <c:h val="0.70317621755613879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журналам'!$G$10,'Отметки по журналам'!$N$10,'Отметки по журналам'!$U$10,'Отметки по журналам'!$AB$10,'Отметки по журналам'!$AI$10,'Отметки по журналам'!$AP$10,'Отметки по журналам'!$AW$10,'Отметки по журналам'!$BD$10,'Отметки по журналам'!$BK$10)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3.91</c:v>
                </c:pt>
                <c:pt idx="3">
                  <c:v>3.77</c:v>
                </c:pt>
                <c:pt idx="4">
                  <c:v>3.75</c:v>
                </c:pt>
                <c:pt idx="5">
                  <c:v>3.85</c:v>
                </c:pt>
                <c:pt idx="6">
                  <c:v>3.7</c:v>
                </c:pt>
                <c:pt idx="7">
                  <c:v>3.66</c:v>
                </c:pt>
                <c:pt idx="8">
                  <c:v>4.05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14-42F8-A28A-5CA3861C8A2D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журналам'!$E$10,'Отметки по журналам'!$L$10,'Отметки по журналам'!$S$10,'Отметки по журналам'!$Z$10,'Отметки по журналам'!$AG$10,'Отметки по журналам'!$AN$10,'Отметки по журналам'!$AU$10,'Отметки по журналам'!$BB$10,'Отметки по журналам'!$BI$10)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3.97</c:v>
                </c:pt>
                <c:pt idx="3">
                  <c:v>3.96</c:v>
                </c:pt>
                <c:pt idx="4">
                  <c:v>3.89</c:v>
                </c:pt>
                <c:pt idx="5">
                  <c:v>3.85</c:v>
                </c:pt>
                <c:pt idx="6">
                  <c:v>3.73</c:v>
                </c:pt>
                <c:pt idx="7">
                  <c:v>4.0199999999999996</c:v>
                </c:pt>
                <c:pt idx="8">
                  <c:v>3.74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14-42F8-A28A-5CA3861C8A2D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журналам'!$C$10,'Отметки по журналам'!$J$10,'Отметки по журналам'!$Q$10,'Отметки по журналам'!$X$10,'Отметки по журналам'!$AE$10,'Отметки по журналам'!$AL$10,'Отметки по журналам'!$AS$10,'Отметки по журналам'!$AZ$10,'Отметки по журналам'!$BG$10)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4.04</c:v>
                </c:pt>
                <c:pt idx="3">
                  <c:v>4.17</c:v>
                </c:pt>
                <c:pt idx="4">
                  <c:v>4.01</c:v>
                </c:pt>
                <c:pt idx="5">
                  <c:v>3.7</c:v>
                </c:pt>
                <c:pt idx="6">
                  <c:v>3.72</c:v>
                </c:pt>
                <c:pt idx="7">
                  <c:v>3.7</c:v>
                </c:pt>
                <c:pt idx="8">
                  <c:v>3.97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14-42F8-A28A-5CA3861C8A2D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журналам'!$B$10,'Отметки по журналам'!$I$10,'Отметки по журналам'!$P$10,'Отметки по журналам'!$W$10,'Отметки по журналам'!$AD$10,'Отметки по журналам'!$AK$10,'Отметки по журналам'!$AR$10,'Отметки по журналам'!$AY$10,'Отметки по журналам'!$BF$10)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4.0599999999999996</c:v>
                </c:pt>
                <c:pt idx="3">
                  <c:v>4.12</c:v>
                </c:pt>
                <c:pt idx="4">
                  <c:v>4.0199999999999996</c:v>
                </c:pt>
                <c:pt idx="5">
                  <c:v>3.76</c:v>
                </c:pt>
                <c:pt idx="6">
                  <c:v>4.53</c:v>
                </c:pt>
                <c:pt idx="7">
                  <c:v>4.0599999999999996</c:v>
                </c:pt>
                <c:pt idx="8">
                  <c:v>4.54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14-42F8-A28A-5CA3861C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58336"/>
        <c:axId val="73377280"/>
      </c:radarChart>
      <c:catAx>
        <c:axId val="7335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377280"/>
        <c:crosses val="autoZero"/>
        <c:auto val="1"/>
        <c:lblAlgn val="ctr"/>
        <c:lblOffset val="100"/>
        <c:noMultiLvlLbl val="0"/>
      </c:catAx>
      <c:valAx>
        <c:axId val="733772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35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933333333333335"/>
          <c:y val="2.8564085739282596E-2"/>
          <c:w val="6.0281162136832239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Обществознание</a:t>
            </a:r>
          </a:p>
        </c:rich>
      </c:tx>
      <c:layout>
        <c:manualLayout>
          <c:xMode val="edge"/>
          <c:yMode val="edge"/>
          <c:x val="0.1866596675415573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121303587051618"/>
          <c:y val="0.24389654418197726"/>
          <c:w val="0.37643677126254704"/>
          <c:h val="0.66628093213587913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журналам'!$G$11,'Отметки по журналам'!$N$11,'Отметки по журналам'!$U$11,'Отметки по журналам'!$AB$11,'Отметки по журналам'!$AI$11,'Отметки по журналам'!$AP$11,'Отметки по журналам'!$AW$11,'Отметки по журналам'!$BD$11,'Отметки по журналам'!$BK$11)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3.94</c:v>
                </c:pt>
                <c:pt idx="4">
                  <c:v>3.96</c:v>
                </c:pt>
                <c:pt idx="5">
                  <c:v>3.78</c:v>
                </c:pt>
                <c:pt idx="6">
                  <c:v>3.7</c:v>
                </c:pt>
                <c:pt idx="7">
                  <c:v>3.79</c:v>
                </c:pt>
                <c:pt idx="8">
                  <c:v>4.1100000000000003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3C-4CAB-A4E7-BC7E9FB3641A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журналам'!$E$11,'Отметки по журналам'!$L$11,'Отметки по журналам'!$S$11,'Отметки по журналам'!$Z$11,'Отметки по журналам'!$AG$11,'Отметки по журналам'!$AN$11,'Отметки по журналам'!$AU$11,'Отметки по журналам'!$BB$11,'Отметки по журналам'!$BI$11)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4.12</c:v>
                </c:pt>
                <c:pt idx="4">
                  <c:v>4.1100000000000003</c:v>
                </c:pt>
                <c:pt idx="5">
                  <c:v>4.05</c:v>
                </c:pt>
                <c:pt idx="6">
                  <c:v>3.67</c:v>
                </c:pt>
                <c:pt idx="7">
                  <c:v>4.01</c:v>
                </c:pt>
                <c:pt idx="8">
                  <c:v>3.97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C-4CAB-A4E7-BC7E9FB3641A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журналам'!$C$11,'Отметки по журналам'!$J$11,'Отметки по журналам'!$Q$11,'Отметки по журналам'!$X$11,'Отметки по журналам'!$AE$11,'Отметки по журналам'!$AL$11,'Отметки по журналам'!$AS$11,'Отметки по журналам'!$AZ$11,'Отметки по журналам'!$BG$11)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4.83</c:v>
                </c:pt>
                <c:pt idx="4">
                  <c:v>4.37</c:v>
                </c:pt>
                <c:pt idx="5">
                  <c:v>3.68</c:v>
                </c:pt>
                <c:pt idx="6">
                  <c:v>3.8</c:v>
                </c:pt>
                <c:pt idx="7">
                  <c:v>3.82</c:v>
                </c:pt>
                <c:pt idx="8">
                  <c:v>4.25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C-4CAB-A4E7-BC7E9FB3641A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журналам'!$B$11,'Отметки по журналам'!$I$11,'Отметки по журналам'!$P$11,'Отметки по журналам'!$W$11,'Отметки по журналам'!$AD$11,'Отметки по журналам'!$AK$11,'Отметки по журналам'!$AR$11,'Отметки по журналам'!$AY$11,'Отметки по журналам'!$BF$11)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4.5199999999999996</c:v>
                </c:pt>
                <c:pt idx="4">
                  <c:v>4.13</c:v>
                </c:pt>
                <c:pt idx="5">
                  <c:v>3.81</c:v>
                </c:pt>
                <c:pt idx="6">
                  <c:v>3.76</c:v>
                </c:pt>
                <c:pt idx="7">
                  <c:v>4.8899999999999997</c:v>
                </c:pt>
                <c:pt idx="8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3C-4CAB-A4E7-BC7E9FB36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24544"/>
        <c:axId val="105018112"/>
      </c:radarChart>
      <c:catAx>
        <c:axId val="965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018112"/>
        <c:crosses val="autoZero"/>
        <c:auto val="1"/>
        <c:lblAlgn val="ctr"/>
        <c:lblOffset val="100"/>
        <c:noMultiLvlLbl val="0"/>
      </c:catAx>
      <c:valAx>
        <c:axId val="105018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52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4150800809886"/>
          <c:y val="5.1712233887430736E-2"/>
          <c:w val="9.5288903709754638E-2"/>
          <c:h val="0.2875419486302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Литература</a:t>
            </a:r>
          </a:p>
        </c:rich>
      </c:tx>
      <c:layout>
        <c:manualLayout>
          <c:xMode val="edge"/>
          <c:yMode val="edge"/>
          <c:x val="0.23026377952755905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510192475940508"/>
          <c:y val="0.20222987751531057"/>
          <c:w val="0.43257414698162727"/>
          <c:h val="0.72095691163604547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журналам'!$G$12,'Отметки по журналам'!$N$12,'Отметки по журналам'!$U$12,'Отметки по журналам'!$AB$12,'Отметки по журналам'!$AI$12,'Отметки по журналам'!$AP$12,'Отметки по журналам'!$AW$12,'Отметки по журналам'!$BD$12,'Отметки по журналам'!$BK$12)</c:f>
              <c:numCache>
                <c:formatCode>0.00</c:formatCode>
                <c:ptCount val="9"/>
                <c:pt idx="0">
                  <c:v>4.63</c:v>
                </c:pt>
                <c:pt idx="1">
                  <c:v>4.55</c:v>
                </c:pt>
                <c:pt idx="2">
                  <c:v>4.21</c:v>
                </c:pt>
                <c:pt idx="3">
                  <c:v>4.45</c:v>
                </c:pt>
                <c:pt idx="4">
                  <c:v>4.32</c:v>
                </c:pt>
                <c:pt idx="5">
                  <c:v>4.21</c:v>
                </c:pt>
                <c:pt idx="6">
                  <c:v>4.09</c:v>
                </c:pt>
                <c:pt idx="7">
                  <c:v>3.86</c:v>
                </c:pt>
                <c:pt idx="8">
                  <c:v>4.5599999999999996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74-4B23-8837-B37188AE55F1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журналам'!$E$12,'Отметки по журналам'!$L$12,'Отметки по журналам'!$S$12,'Отметки по журналам'!$Z$12,'Отметки по журналам'!$AG$12,'Отметки по журналам'!$AN$12,'Отметки по журналам'!$AU$12,'Отметки по журналам'!$BB$12,'Отметки по журналам'!$BI$12)</c:f>
              <c:numCache>
                <c:formatCode>0.00</c:formatCode>
                <c:ptCount val="9"/>
                <c:pt idx="0">
                  <c:v>4.54</c:v>
                </c:pt>
                <c:pt idx="1">
                  <c:v>4.3899999999999997</c:v>
                </c:pt>
                <c:pt idx="2">
                  <c:v>4.5599999999999996</c:v>
                </c:pt>
                <c:pt idx="3">
                  <c:v>4.6100000000000003</c:v>
                </c:pt>
                <c:pt idx="4">
                  <c:v>4.3899999999999997</c:v>
                </c:pt>
                <c:pt idx="5">
                  <c:v>3.85</c:v>
                </c:pt>
                <c:pt idx="6">
                  <c:v>3.83</c:v>
                </c:pt>
                <c:pt idx="7">
                  <c:v>4.53</c:v>
                </c:pt>
                <c:pt idx="8">
                  <c:v>3.86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74-4B23-8837-B37188AE55F1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журналам'!$C$12,'Отметки по журналам'!$J$12,'Отметки по журналам'!$Q$12,'Отметки по журналам'!$X$12,'Отметки по журналам'!$AE$12,'Отметки по журналам'!$AL$12,'Отметки по журналам'!$AS$12,'Отметки по журналам'!$AZ$12,'Отметки по журналам'!$BG$12)</c:f>
              <c:numCache>
                <c:formatCode>0.00</c:formatCode>
                <c:ptCount val="9"/>
                <c:pt idx="0">
                  <c:v>4.92</c:v>
                </c:pt>
                <c:pt idx="1">
                  <c:v>5</c:v>
                </c:pt>
                <c:pt idx="2">
                  <c:v>4.5</c:v>
                </c:pt>
                <c:pt idx="3">
                  <c:v>4.3600000000000003</c:v>
                </c:pt>
                <c:pt idx="4">
                  <c:v>4.22</c:v>
                </c:pt>
                <c:pt idx="5">
                  <c:v>3.92</c:v>
                </c:pt>
                <c:pt idx="6">
                  <c:v>4.3099999999999996</c:v>
                </c:pt>
                <c:pt idx="7">
                  <c:v>3.62</c:v>
                </c:pt>
                <c:pt idx="8">
                  <c:v>4.5999999999999996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74-4B23-8837-B37188AE55F1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журналам'!$B$12,'Отметки по журналам'!$I$12,'Отметки по журналам'!$P$12,'Отметки по журналам'!$W$12,'Отметки по журналам'!$AD$12,'Отметки по журналам'!$AK$12,'Отметки по журналам'!$AR$12,'Отметки по журналам'!$AY$12,'Отметки по журналам'!$BF$12)</c:f>
              <c:numCache>
                <c:formatCode>0.00</c:formatCode>
                <c:ptCount val="9"/>
                <c:pt idx="0">
                  <c:v>4.9800000000000004</c:v>
                </c:pt>
                <c:pt idx="1">
                  <c:v>4.83</c:v>
                </c:pt>
                <c:pt idx="2">
                  <c:v>4.59</c:v>
                </c:pt>
                <c:pt idx="3">
                  <c:v>4.43</c:v>
                </c:pt>
                <c:pt idx="4">
                  <c:v>4.26</c:v>
                </c:pt>
                <c:pt idx="5">
                  <c:v>4.45</c:v>
                </c:pt>
                <c:pt idx="6">
                  <c:v>3.96</c:v>
                </c:pt>
                <c:pt idx="7">
                  <c:v>4.8899999999999997</c:v>
                </c:pt>
                <c:pt idx="8">
                  <c:v>4.51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74-4B23-8837-B37188AE5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91680"/>
        <c:axId val="113993984"/>
      </c:radarChart>
      <c:catAx>
        <c:axId val="11399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993984"/>
        <c:crosses val="autoZero"/>
        <c:auto val="1"/>
        <c:lblAlgn val="ctr"/>
        <c:lblOffset val="100"/>
        <c:noMultiLvlLbl val="0"/>
      </c:catAx>
      <c:valAx>
        <c:axId val="113993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99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988888888888886"/>
          <c:y val="3.7823344998541841E-2"/>
          <c:w val="7.611834319526626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57149</xdr:rowOff>
    </xdr:from>
    <xdr:to>
      <xdr:col>12</xdr:col>
      <xdr:colOff>0</xdr:colOff>
      <xdr:row>29</xdr:row>
      <xdr:rowOff>28574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47626</xdr:colOff>
      <xdr:row>14</xdr:row>
      <xdr:rowOff>71437</xdr:rowOff>
    </xdr:from>
    <xdr:to>
      <xdr:col>26</xdr:col>
      <xdr:colOff>161925</xdr:colOff>
      <xdr:row>29</xdr:row>
      <xdr:rowOff>19050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200024</xdr:colOff>
      <xdr:row>14</xdr:row>
      <xdr:rowOff>66676</xdr:rowOff>
    </xdr:from>
    <xdr:to>
      <xdr:col>53</xdr:col>
      <xdr:colOff>247650</xdr:colOff>
      <xdr:row>29</xdr:row>
      <xdr:rowOff>47625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57150</xdr:colOff>
      <xdr:row>14</xdr:row>
      <xdr:rowOff>76200</xdr:rowOff>
    </xdr:from>
    <xdr:to>
      <xdr:col>63</xdr:col>
      <xdr:colOff>180975</xdr:colOff>
      <xdr:row>29</xdr:row>
      <xdr:rowOff>114300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38100</xdr:rowOff>
    </xdr:from>
    <xdr:to>
      <xdr:col>19</xdr:col>
      <xdr:colOff>0</xdr:colOff>
      <xdr:row>43</xdr:row>
      <xdr:rowOff>114300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171450</xdr:colOff>
      <xdr:row>29</xdr:row>
      <xdr:rowOff>57150</xdr:rowOff>
    </xdr:from>
    <xdr:to>
      <xdr:col>39</xdr:col>
      <xdr:colOff>133350</xdr:colOff>
      <xdr:row>43</xdr:row>
      <xdr:rowOff>133350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438150</xdr:colOff>
      <xdr:row>29</xdr:row>
      <xdr:rowOff>57150</xdr:rowOff>
    </xdr:from>
    <xdr:to>
      <xdr:col>54</xdr:col>
      <xdr:colOff>114300</xdr:colOff>
      <xdr:row>43</xdr:row>
      <xdr:rowOff>133350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0</xdr:colOff>
      <xdr:row>28</xdr:row>
      <xdr:rowOff>161925</xdr:rowOff>
    </xdr:from>
    <xdr:to>
      <xdr:col>63</xdr:col>
      <xdr:colOff>523874</xdr:colOff>
      <xdr:row>44</xdr:row>
      <xdr:rowOff>95250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43</xdr:row>
      <xdr:rowOff>95250</xdr:rowOff>
    </xdr:from>
    <xdr:to>
      <xdr:col>19</xdr:col>
      <xdr:colOff>0</xdr:colOff>
      <xdr:row>57</xdr:row>
      <xdr:rowOff>171450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180975</xdr:colOff>
      <xdr:row>43</xdr:row>
      <xdr:rowOff>123825</xdr:rowOff>
    </xdr:from>
    <xdr:to>
      <xdr:col>39</xdr:col>
      <xdr:colOff>142875</xdr:colOff>
      <xdr:row>58</xdr:row>
      <xdr:rowOff>9525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180975</xdr:colOff>
      <xdr:row>43</xdr:row>
      <xdr:rowOff>142875</xdr:rowOff>
    </xdr:from>
    <xdr:to>
      <xdr:col>54</xdr:col>
      <xdr:colOff>142875</xdr:colOff>
      <xdr:row>58</xdr:row>
      <xdr:rowOff>28575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4"/>
  <sheetViews>
    <sheetView tabSelected="1" zoomScaleNormal="100" workbookViewId="0">
      <pane xSplit="1" topLeftCell="B1" activePane="topRight" state="frozen"/>
      <selection pane="topRight" activeCell="BM20" sqref="BM20"/>
    </sheetView>
  </sheetViews>
  <sheetFormatPr defaultRowHeight="15" x14ac:dyDescent="0.25"/>
  <cols>
    <col min="1" max="1" width="20.7109375" customWidth="1"/>
    <col min="2" max="3" width="5" customWidth="1"/>
    <col min="4" max="4" width="6.42578125" customWidth="1"/>
    <col min="5" max="5" width="5" customWidth="1"/>
    <col min="6" max="6" width="6.42578125" customWidth="1"/>
    <col min="7" max="7" width="8" bestFit="1" customWidth="1"/>
    <col min="8" max="8" width="6.42578125" customWidth="1"/>
    <col min="9" max="10" width="5" customWidth="1"/>
    <col min="11" max="11" width="6.42578125" customWidth="1"/>
    <col min="12" max="12" width="5" customWidth="1"/>
    <col min="13" max="13" width="6.42578125" customWidth="1"/>
    <col min="14" max="14" width="5" bestFit="1" customWidth="1"/>
    <col min="15" max="15" width="6.42578125" customWidth="1"/>
    <col min="16" max="17" width="5" customWidth="1"/>
    <col min="18" max="18" width="6.42578125" customWidth="1"/>
    <col min="19" max="19" width="5" customWidth="1"/>
    <col min="20" max="20" width="6.42578125" customWidth="1"/>
    <col min="21" max="21" width="5" bestFit="1" customWidth="1"/>
    <col min="22" max="22" width="6.42578125" customWidth="1"/>
    <col min="23" max="24" width="5" customWidth="1"/>
    <col min="25" max="25" width="6.42578125" customWidth="1"/>
    <col min="26" max="26" width="5" customWidth="1"/>
    <col min="27" max="27" width="6.42578125" customWidth="1"/>
    <col min="28" max="28" width="5" bestFit="1" customWidth="1"/>
    <col min="29" max="29" width="6.42578125" customWidth="1"/>
    <col min="30" max="31" width="5" customWidth="1"/>
    <col min="32" max="32" width="6.42578125" customWidth="1"/>
    <col min="33" max="33" width="5" customWidth="1"/>
    <col min="34" max="34" width="6.42578125" customWidth="1"/>
    <col min="35" max="35" width="6.140625" bestFit="1" customWidth="1"/>
    <col min="36" max="36" width="6.42578125" customWidth="1"/>
    <col min="37" max="38" width="5" customWidth="1"/>
    <col min="39" max="39" width="6.42578125" customWidth="1"/>
    <col min="40" max="40" width="5" customWidth="1"/>
    <col min="41" max="41" width="6.42578125" customWidth="1"/>
    <col min="42" max="42" width="5" bestFit="1" customWidth="1"/>
    <col min="43" max="43" width="6.42578125" customWidth="1"/>
    <col min="44" max="45" width="5" customWidth="1"/>
    <col min="46" max="46" width="6.42578125" customWidth="1"/>
    <col min="47" max="47" width="5" customWidth="1"/>
    <col min="48" max="48" width="6.42578125" customWidth="1"/>
    <col min="49" max="49" width="5" bestFit="1" customWidth="1"/>
    <col min="50" max="50" width="6.42578125" customWidth="1"/>
    <col min="51" max="52" width="5" customWidth="1"/>
    <col min="53" max="53" width="6.42578125" customWidth="1"/>
    <col min="54" max="54" width="5" customWidth="1"/>
    <col min="55" max="55" width="6.42578125" customWidth="1"/>
    <col min="56" max="56" width="5" bestFit="1" customWidth="1"/>
    <col min="57" max="57" width="6.42578125" customWidth="1"/>
    <col min="58" max="59" width="5" customWidth="1"/>
    <col min="60" max="60" width="6.42578125" customWidth="1"/>
    <col min="61" max="61" width="5" customWidth="1"/>
    <col min="62" max="62" width="6.42578125" customWidth="1"/>
    <col min="63" max="63" width="5" bestFit="1" customWidth="1"/>
    <col min="64" max="64" width="6.42578125" bestFit="1" customWidth="1"/>
  </cols>
  <sheetData>
    <row r="1" spans="1:64" ht="15.75" thickBot="1" x14ac:dyDescent="0.3">
      <c r="A1" s="1" t="s">
        <v>23</v>
      </c>
      <c r="B1" s="1"/>
    </row>
    <row r="2" spans="1:64" x14ac:dyDescent="0.25">
      <c r="A2" s="23" t="s">
        <v>3</v>
      </c>
      <c r="B2" s="45" t="s">
        <v>12</v>
      </c>
      <c r="C2" s="46"/>
      <c r="D2" s="46"/>
      <c r="E2" s="46"/>
      <c r="F2" s="46"/>
      <c r="G2" s="46"/>
      <c r="H2" s="47"/>
      <c r="I2" s="45" t="s">
        <v>13</v>
      </c>
      <c r="J2" s="46"/>
      <c r="K2" s="46"/>
      <c r="L2" s="46"/>
      <c r="M2" s="46"/>
      <c r="N2" s="46"/>
      <c r="O2" s="47"/>
      <c r="P2" s="45" t="s">
        <v>14</v>
      </c>
      <c r="Q2" s="46"/>
      <c r="R2" s="46"/>
      <c r="S2" s="46"/>
      <c r="T2" s="46"/>
      <c r="U2" s="46"/>
      <c r="V2" s="47"/>
      <c r="W2" s="45" t="s">
        <v>15</v>
      </c>
      <c r="X2" s="46"/>
      <c r="Y2" s="46"/>
      <c r="Z2" s="46"/>
      <c r="AA2" s="46"/>
      <c r="AB2" s="46"/>
      <c r="AC2" s="47"/>
      <c r="AD2" s="45" t="s">
        <v>16</v>
      </c>
      <c r="AE2" s="46"/>
      <c r="AF2" s="46"/>
      <c r="AG2" s="46"/>
      <c r="AH2" s="46"/>
      <c r="AI2" s="46"/>
      <c r="AJ2" s="47"/>
      <c r="AK2" s="45" t="s">
        <v>17</v>
      </c>
      <c r="AL2" s="46"/>
      <c r="AM2" s="46"/>
      <c r="AN2" s="46"/>
      <c r="AO2" s="46"/>
      <c r="AP2" s="46"/>
      <c r="AQ2" s="47"/>
      <c r="AR2" s="45" t="s">
        <v>18</v>
      </c>
      <c r="AS2" s="46"/>
      <c r="AT2" s="46"/>
      <c r="AU2" s="46"/>
      <c r="AV2" s="46"/>
      <c r="AW2" s="46"/>
      <c r="AX2" s="47"/>
      <c r="AY2" s="45" t="s">
        <v>19</v>
      </c>
      <c r="AZ2" s="46"/>
      <c r="BA2" s="46"/>
      <c r="BB2" s="46"/>
      <c r="BC2" s="46"/>
      <c r="BD2" s="46"/>
      <c r="BE2" s="47"/>
      <c r="BF2" s="45" t="s">
        <v>20</v>
      </c>
      <c r="BG2" s="46"/>
      <c r="BH2" s="46"/>
      <c r="BI2" s="46"/>
      <c r="BJ2" s="46"/>
      <c r="BK2" s="46"/>
      <c r="BL2" s="47"/>
    </row>
    <row r="3" spans="1:64" ht="15.75" thickBot="1" x14ac:dyDescent="0.3">
      <c r="A3" s="35" t="s">
        <v>22</v>
      </c>
      <c r="B3" s="26">
        <v>2018</v>
      </c>
      <c r="C3" s="27">
        <v>2019</v>
      </c>
      <c r="D3" s="28" t="s">
        <v>2</v>
      </c>
      <c r="E3" s="29">
        <v>2020</v>
      </c>
      <c r="F3" s="28" t="s">
        <v>2</v>
      </c>
      <c r="G3" s="30">
        <v>2021</v>
      </c>
      <c r="H3" s="31" t="s">
        <v>2</v>
      </c>
      <c r="I3" s="32">
        <v>2018</v>
      </c>
      <c r="J3" s="27">
        <v>2019</v>
      </c>
      <c r="K3" s="28" t="s">
        <v>2</v>
      </c>
      <c r="L3" s="29">
        <v>2020</v>
      </c>
      <c r="M3" s="28" t="s">
        <v>2</v>
      </c>
      <c r="N3" s="30">
        <v>2021</v>
      </c>
      <c r="O3" s="33" t="s">
        <v>2</v>
      </c>
      <c r="P3" s="26">
        <v>2018</v>
      </c>
      <c r="Q3" s="27">
        <v>2019</v>
      </c>
      <c r="R3" s="28" t="s">
        <v>2</v>
      </c>
      <c r="S3" s="29">
        <v>2020</v>
      </c>
      <c r="T3" s="28" t="s">
        <v>2</v>
      </c>
      <c r="U3" s="30">
        <v>2021</v>
      </c>
      <c r="V3" s="31" t="s">
        <v>2</v>
      </c>
      <c r="W3" s="26">
        <v>2018</v>
      </c>
      <c r="X3" s="27">
        <v>2019</v>
      </c>
      <c r="Y3" s="28" t="s">
        <v>2</v>
      </c>
      <c r="Z3" s="29">
        <v>2020</v>
      </c>
      <c r="AA3" s="28" t="s">
        <v>2</v>
      </c>
      <c r="AB3" s="30">
        <v>2021</v>
      </c>
      <c r="AC3" s="31" t="s">
        <v>2</v>
      </c>
      <c r="AD3" s="32">
        <v>2018</v>
      </c>
      <c r="AE3" s="27">
        <v>2019</v>
      </c>
      <c r="AF3" s="28" t="s">
        <v>2</v>
      </c>
      <c r="AG3" s="29">
        <v>2020</v>
      </c>
      <c r="AH3" s="28" t="s">
        <v>2</v>
      </c>
      <c r="AI3" s="30">
        <v>2021</v>
      </c>
      <c r="AJ3" s="33" t="s">
        <v>2</v>
      </c>
      <c r="AK3" s="26">
        <v>2018</v>
      </c>
      <c r="AL3" s="27">
        <v>2019</v>
      </c>
      <c r="AM3" s="28" t="s">
        <v>2</v>
      </c>
      <c r="AN3" s="29">
        <v>2020</v>
      </c>
      <c r="AO3" s="28" t="s">
        <v>2</v>
      </c>
      <c r="AP3" s="30">
        <v>2021</v>
      </c>
      <c r="AQ3" s="31" t="s">
        <v>2</v>
      </c>
      <c r="AR3" s="32">
        <v>2018</v>
      </c>
      <c r="AS3" s="27">
        <v>2019</v>
      </c>
      <c r="AT3" s="28" t="s">
        <v>2</v>
      </c>
      <c r="AU3" s="29">
        <v>2020</v>
      </c>
      <c r="AV3" s="28" t="s">
        <v>2</v>
      </c>
      <c r="AW3" s="30">
        <v>2021</v>
      </c>
      <c r="AX3" s="33" t="s">
        <v>2</v>
      </c>
      <c r="AY3" s="26">
        <v>2018</v>
      </c>
      <c r="AZ3" s="27">
        <v>2019</v>
      </c>
      <c r="BA3" s="28" t="s">
        <v>2</v>
      </c>
      <c r="BB3" s="29">
        <v>2020</v>
      </c>
      <c r="BC3" s="28" t="s">
        <v>2</v>
      </c>
      <c r="BD3" s="30">
        <v>2021</v>
      </c>
      <c r="BE3" s="31" t="s">
        <v>2</v>
      </c>
      <c r="BF3" s="26">
        <v>2018</v>
      </c>
      <c r="BG3" s="27">
        <v>2019</v>
      </c>
      <c r="BH3" s="28" t="s">
        <v>2</v>
      </c>
      <c r="BI3" s="29">
        <v>2020</v>
      </c>
      <c r="BJ3" s="28" t="s">
        <v>2</v>
      </c>
      <c r="BK3" s="30">
        <v>2021</v>
      </c>
      <c r="BL3" s="31" t="s">
        <v>2</v>
      </c>
    </row>
    <row r="4" spans="1:64" x14ac:dyDescent="0.25">
      <c r="A4" s="36" t="s">
        <v>0</v>
      </c>
      <c r="B4" s="7">
        <v>4.12</v>
      </c>
      <c r="C4" s="8">
        <v>3.93</v>
      </c>
      <c r="D4" s="9">
        <f>C4-B4</f>
        <v>-0.18999999999999995</v>
      </c>
      <c r="E4" s="10">
        <v>4.0999999999999996</v>
      </c>
      <c r="F4" s="9">
        <f t="shared" ref="F4:F14" si="0">E4-C4</f>
        <v>0.16999999999999948</v>
      </c>
      <c r="G4" s="39">
        <v>4.24</v>
      </c>
      <c r="H4" s="16">
        <f>G4-E4</f>
        <v>0.14000000000000057</v>
      </c>
      <c r="I4" s="7">
        <v>4.13</v>
      </c>
      <c r="J4" s="8">
        <v>4.1100000000000003</v>
      </c>
      <c r="K4" s="9">
        <f>J4-I4</f>
        <v>-1.9999999999999574E-2</v>
      </c>
      <c r="L4" s="10">
        <v>3.92</v>
      </c>
      <c r="M4" s="9">
        <f>L4-J4</f>
        <v>-0.19000000000000039</v>
      </c>
      <c r="N4" s="39">
        <v>4.09</v>
      </c>
      <c r="O4" s="22">
        <f>N4-L4</f>
        <v>0.16999999999999993</v>
      </c>
      <c r="P4" s="19">
        <v>4.0999999999999996</v>
      </c>
      <c r="Q4" s="8">
        <v>4.13</v>
      </c>
      <c r="R4" s="9">
        <f>Q4-P4</f>
        <v>3.0000000000000249E-2</v>
      </c>
      <c r="S4" s="10">
        <v>4.12</v>
      </c>
      <c r="T4" s="9">
        <f>S4-Q4</f>
        <v>-9.9999999999997868E-3</v>
      </c>
      <c r="U4" s="39">
        <v>3.86</v>
      </c>
      <c r="V4" s="16">
        <f>U4-S4</f>
        <v>-0.26000000000000023</v>
      </c>
      <c r="W4" s="7">
        <v>3.94</v>
      </c>
      <c r="X4" s="8">
        <v>4.03</v>
      </c>
      <c r="Y4" s="9">
        <f>X4-W4</f>
        <v>9.0000000000000302E-2</v>
      </c>
      <c r="Z4" s="10">
        <v>4.04</v>
      </c>
      <c r="AA4" s="9">
        <f>Z4-X4</f>
        <v>9.9999999999997868E-3</v>
      </c>
      <c r="AB4" s="39">
        <v>3.68</v>
      </c>
      <c r="AC4" s="22">
        <f>AB4-Z4</f>
        <v>-0.35999999999999988</v>
      </c>
      <c r="AD4" s="19">
        <v>4.07</v>
      </c>
      <c r="AE4" s="8">
        <v>3.61</v>
      </c>
      <c r="AF4" s="9">
        <f>AE4-AD4</f>
        <v>-0.46000000000000041</v>
      </c>
      <c r="AG4" s="10">
        <v>3.86</v>
      </c>
      <c r="AH4" s="9">
        <f>AG4-AE4</f>
        <v>0.25</v>
      </c>
      <c r="AI4" s="39">
        <v>4.0199999999999996</v>
      </c>
      <c r="AJ4" s="16">
        <f>AI4-AG4</f>
        <v>0.1599999999999997</v>
      </c>
      <c r="AK4" s="7">
        <v>3.65</v>
      </c>
      <c r="AL4" s="8">
        <v>3.83</v>
      </c>
      <c r="AM4" s="9">
        <f>AL4-AK4</f>
        <v>0.18000000000000016</v>
      </c>
      <c r="AN4" s="10">
        <v>3.82</v>
      </c>
      <c r="AO4" s="9">
        <f>AN4-AL4</f>
        <v>-1.0000000000000231E-2</v>
      </c>
      <c r="AP4" s="39">
        <v>3.84</v>
      </c>
      <c r="AQ4" s="22">
        <f>AP4-AN4</f>
        <v>2.0000000000000018E-2</v>
      </c>
      <c r="AR4" s="19">
        <v>3.68</v>
      </c>
      <c r="AS4" s="8">
        <v>3.02</v>
      </c>
      <c r="AT4" s="9">
        <f>AS4-AR4</f>
        <v>-0.66000000000000014</v>
      </c>
      <c r="AU4" s="10">
        <v>4.1399999999999997</v>
      </c>
      <c r="AV4" s="9">
        <f>AU4-AS4</f>
        <v>1.1199999999999997</v>
      </c>
      <c r="AW4" s="39">
        <v>3.73</v>
      </c>
      <c r="AX4" s="16">
        <f>AW4-AU4</f>
        <v>-0.4099999999999997</v>
      </c>
      <c r="AY4" s="7">
        <v>4.17</v>
      </c>
      <c r="AZ4" s="8">
        <v>3.45</v>
      </c>
      <c r="BA4" s="9">
        <f>AZ4-AY4</f>
        <v>-0.71999999999999975</v>
      </c>
      <c r="BB4" s="10">
        <v>3.87</v>
      </c>
      <c r="BC4" s="9">
        <f>BB4-AZ4</f>
        <v>0.41999999999999993</v>
      </c>
      <c r="BD4" s="39">
        <v>3.75</v>
      </c>
      <c r="BE4" s="22">
        <f>BD4-BB4</f>
        <v>-0.12000000000000011</v>
      </c>
      <c r="BF4" s="19">
        <v>4.13</v>
      </c>
      <c r="BG4" s="8">
        <v>3.86</v>
      </c>
      <c r="BH4" s="9">
        <f>BG4-BF4</f>
        <v>-0.27</v>
      </c>
      <c r="BI4" s="10">
        <v>3.87</v>
      </c>
      <c r="BJ4" s="9">
        <f>BI4-BG4</f>
        <v>1.0000000000000231E-2</v>
      </c>
      <c r="BK4" s="42">
        <v>3.76</v>
      </c>
      <c r="BL4" s="34">
        <f>BK4-BI4</f>
        <v>-0.11000000000000032</v>
      </c>
    </row>
    <row r="5" spans="1:64" x14ac:dyDescent="0.25">
      <c r="A5" s="2" t="s">
        <v>4</v>
      </c>
      <c r="B5" s="11">
        <v>0</v>
      </c>
      <c r="C5" s="4">
        <v>0</v>
      </c>
      <c r="D5" s="5">
        <f t="shared" ref="D5:D14" si="1">C5-B5</f>
        <v>0</v>
      </c>
      <c r="E5" s="6">
        <v>0</v>
      </c>
      <c r="F5" s="5">
        <f t="shared" si="0"/>
        <v>0</v>
      </c>
      <c r="G5" s="40">
        <v>0</v>
      </c>
      <c r="H5" s="17">
        <f t="shared" ref="H5:H14" si="2">G5-E5</f>
        <v>0</v>
      </c>
      <c r="I5" s="11">
        <v>0</v>
      </c>
      <c r="J5" s="4">
        <v>0</v>
      </c>
      <c r="K5" s="5">
        <f t="shared" ref="K5:K14" si="3">J5-I5</f>
        <v>0</v>
      </c>
      <c r="L5" s="6">
        <v>0</v>
      </c>
      <c r="M5" s="5">
        <f t="shared" ref="M5:M14" si="4">L5-J5</f>
        <v>0</v>
      </c>
      <c r="N5" s="40">
        <v>0</v>
      </c>
      <c r="O5" s="24">
        <f t="shared" ref="O5:O14" si="5">N5-L5</f>
        <v>0</v>
      </c>
      <c r="P5" s="20">
        <v>4.75</v>
      </c>
      <c r="Q5" s="4">
        <v>4.7699999999999996</v>
      </c>
      <c r="R5" s="5">
        <f t="shared" ref="R5:R14" si="6">Q5-P5</f>
        <v>1.9999999999999574E-2</v>
      </c>
      <c r="S5" s="6">
        <v>0</v>
      </c>
      <c r="T5" s="5">
        <f t="shared" ref="T5:T14" si="7">S5-Q5</f>
        <v>-4.7699999999999996</v>
      </c>
      <c r="U5" s="40">
        <v>0</v>
      </c>
      <c r="V5" s="17">
        <f t="shared" ref="V5:V14" si="8">U5-S5</f>
        <v>0</v>
      </c>
      <c r="W5" s="11">
        <v>4.7699999999999996</v>
      </c>
      <c r="X5" s="4">
        <v>4.78</v>
      </c>
      <c r="Y5" s="5">
        <f t="shared" ref="Y5:Y14" si="9">X5-W5</f>
        <v>1.0000000000000675E-2</v>
      </c>
      <c r="Z5" s="6">
        <v>4.51</v>
      </c>
      <c r="AA5" s="5">
        <f t="shared" ref="AA5:AA14" si="10">Z5-X5</f>
        <v>-0.27000000000000046</v>
      </c>
      <c r="AB5" s="40">
        <v>0</v>
      </c>
      <c r="AC5" s="24">
        <f t="shared" ref="AC5:AC14" si="11">AB5-Z5</f>
        <v>-4.51</v>
      </c>
      <c r="AD5" s="20">
        <v>4.76</v>
      </c>
      <c r="AE5" s="4">
        <v>4.6500000000000004</v>
      </c>
      <c r="AF5" s="5">
        <f t="shared" ref="AF5:AF14" si="12">AE5-AD5</f>
        <v>-0.10999999999999943</v>
      </c>
      <c r="AG5" s="6">
        <v>4.5599999999999996</v>
      </c>
      <c r="AH5" s="5">
        <f t="shared" ref="AH5:AH14" si="13">AG5-AE5</f>
        <v>-9.0000000000000746E-2</v>
      </c>
      <c r="AI5" s="40">
        <v>0</v>
      </c>
      <c r="AJ5" s="17">
        <f t="shared" ref="AJ5:AJ14" si="14">AI5-AG5</f>
        <v>-4.5599999999999996</v>
      </c>
      <c r="AK5" s="11">
        <v>4.68</v>
      </c>
      <c r="AL5" s="4">
        <v>4.2300000000000004</v>
      </c>
      <c r="AM5" s="5">
        <f t="shared" ref="AM5:AM14" si="15">AL5-AK5</f>
        <v>-0.44999999999999929</v>
      </c>
      <c r="AN5" s="6">
        <v>4.54</v>
      </c>
      <c r="AO5" s="5">
        <f t="shared" ref="AO5:AO14" si="16">AN5-AL5</f>
        <v>0.30999999999999961</v>
      </c>
      <c r="AP5" s="40">
        <v>4.3899999999999997</v>
      </c>
      <c r="AQ5" s="24">
        <f t="shared" ref="AQ5:AQ14" si="17">AP5-AN5</f>
        <v>-0.15000000000000036</v>
      </c>
      <c r="AR5" s="20">
        <v>4.3600000000000003</v>
      </c>
      <c r="AS5" s="4">
        <v>4.4000000000000004</v>
      </c>
      <c r="AT5" s="5">
        <f t="shared" ref="AT5:AT14" si="18">AS5-AR5</f>
        <v>4.0000000000000036E-2</v>
      </c>
      <c r="AU5" s="6">
        <v>4.5599999999999996</v>
      </c>
      <c r="AV5" s="5">
        <f t="shared" ref="AV5:AV14" si="19">AU5-AS5</f>
        <v>0.15999999999999925</v>
      </c>
      <c r="AW5" s="40">
        <v>4.57</v>
      </c>
      <c r="AX5" s="17">
        <f t="shared" ref="AX5:AX14" si="20">AW5-AU5</f>
        <v>1.0000000000000675E-2</v>
      </c>
      <c r="AY5" s="11">
        <v>4.43</v>
      </c>
      <c r="AZ5" s="4">
        <v>4.7300000000000004</v>
      </c>
      <c r="BA5" s="5">
        <f t="shared" ref="BA5:BA14" si="21">AZ5-AY5</f>
        <v>0.30000000000000071</v>
      </c>
      <c r="BB5" s="6">
        <v>4.6500000000000004</v>
      </c>
      <c r="BC5" s="5">
        <f t="shared" ref="BC5:BC14" si="22">BB5-AZ5</f>
        <v>-8.0000000000000071E-2</v>
      </c>
      <c r="BD5" s="40">
        <v>4.33</v>
      </c>
      <c r="BE5" s="24">
        <f t="shared" ref="BE5:BE14" si="23">BD5-BB5</f>
        <v>-0.32000000000000028</v>
      </c>
      <c r="BF5" s="20">
        <v>4.75</v>
      </c>
      <c r="BG5" s="4">
        <v>4.6900000000000004</v>
      </c>
      <c r="BH5" s="5">
        <f t="shared" ref="BH5:BH14" si="24">BG5-BF5</f>
        <v>-5.9999999999999609E-2</v>
      </c>
      <c r="BI5" s="6">
        <v>4.68</v>
      </c>
      <c r="BJ5" s="5">
        <f t="shared" ref="BJ5:BJ14" si="25">BI5-BG5</f>
        <v>-1.0000000000000675E-2</v>
      </c>
      <c r="BK5" s="43">
        <v>4.5599999999999996</v>
      </c>
      <c r="BL5" s="37">
        <f t="shared" ref="BL5:BL14" si="26">BK5-BI5</f>
        <v>-0.12000000000000011</v>
      </c>
    </row>
    <row r="6" spans="1:64" x14ac:dyDescent="0.25">
      <c r="A6" s="2" t="s">
        <v>5</v>
      </c>
      <c r="B6" s="11">
        <v>0</v>
      </c>
      <c r="C6" s="4">
        <v>0</v>
      </c>
      <c r="D6" s="5">
        <f t="shared" si="1"/>
        <v>0</v>
      </c>
      <c r="E6" s="6">
        <v>0</v>
      </c>
      <c r="F6" s="5">
        <f t="shared" si="0"/>
        <v>0</v>
      </c>
      <c r="G6" s="40">
        <v>0</v>
      </c>
      <c r="H6" s="17">
        <f t="shared" si="2"/>
        <v>0</v>
      </c>
      <c r="I6" s="11">
        <v>0</v>
      </c>
      <c r="J6" s="4">
        <v>0</v>
      </c>
      <c r="K6" s="5">
        <f t="shared" si="3"/>
        <v>0</v>
      </c>
      <c r="L6" s="6">
        <v>0</v>
      </c>
      <c r="M6" s="5">
        <f t="shared" si="4"/>
        <v>0</v>
      </c>
      <c r="N6" s="40">
        <v>0</v>
      </c>
      <c r="O6" s="24">
        <f t="shared" si="5"/>
        <v>0</v>
      </c>
      <c r="P6" s="20">
        <v>0</v>
      </c>
      <c r="Q6" s="4">
        <v>0</v>
      </c>
      <c r="R6" s="5">
        <f t="shared" si="6"/>
        <v>0</v>
      </c>
      <c r="S6" s="6">
        <v>0</v>
      </c>
      <c r="T6" s="5">
        <f t="shared" si="7"/>
        <v>0</v>
      </c>
      <c r="U6" s="40">
        <v>0</v>
      </c>
      <c r="V6" s="17">
        <f t="shared" si="8"/>
        <v>0</v>
      </c>
      <c r="W6" s="11">
        <v>0</v>
      </c>
      <c r="X6" s="4">
        <v>0</v>
      </c>
      <c r="Y6" s="5">
        <f t="shared" si="9"/>
        <v>0</v>
      </c>
      <c r="Z6" s="6">
        <v>0</v>
      </c>
      <c r="AA6" s="5">
        <f t="shared" si="10"/>
        <v>0</v>
      </c>
      <c r="AB6" s="40">
        <v>0</v>
      </c>
      <c r="AC6" s="24">
        <f t="shared" si="11"/>
        <v>0</v>
      </c>
      <c r="AD6" s="20">
        <v>4.1500000000000004</v>
      </c>
      <c r="AE6" s="4">
        <v>3.96</v>
      </c>
      <c r="AF6" s="5">
        <f t="shared" si="12"/>
        <v>-0.19000000000000039</v>
      </c>
      <c r="AG6" s="6">
        <v>4.04</v>
      </c>
      <c r="AH6" s="5">
        <f t="shared" si="13"/>
        <v>8.0000000000000071E-2</v>
      </c>
      <c r="AI6" s="40">
        <v>4.07</v>
      </c>
      <c r="AJ6" s="17">
        <f t="shared" si="14"/>
        <v>3.0000000000000249E-2</v>
      </c>
      <c r="AK6" s="11">
        <v>3.07</v>
      </c>
      <c r="AL6" s="4">
        <v>3.88</v>
      </c>
      <c r="AM6" s="5">
        <f t="shared" si="15"/>
        <v>0.81</v>
      </c>
      <c r="AN6" s="6">
        <v>4.12</v>
      </c>
      <c r="AO6" s="5">
        <f t="shared" si="16"/>
        <v>0.24000000000000021</v>
      </c>
      <c r="AP6" s="40">
        <v>4.0199999999999996</v>
      </c>
      <c r="AQ6" s="24">
        <f t="shared" si="17"/>
        <v>-0.10000000000000053</v>
      </c>
      <c r="AR6" s="20">
        <v>4.1100000000000003</v>
      </c>
      <c r="AS6" s="4">
        <v>3.99</v>
      </c>
      <c r="AT6" s="5">
        <f t="shared" si="18"/>
        <v>-0.12000000000000011</v>
      </c>
      <c r="AU6" s="6">
        <v>4.03</v>
      </c>
      <c r="AV6" s="5">
        <f t="shared" si="19"/>
        <v>4.0000000000000036E-2</v>
      </c>
      <c r="AW6" s="40">
        <v>3.95</v>
      </c>
      <c r="AX6" s="17">
        <f t="shared" si="20"/>
        <v>-8.0000000000000071E-2</v>
      </c>
      <c r="AY6" s="11">
        <v>4.55</v>
      </c>
      <c r="AZ6" s="4">
        <v>4.08</v>
      </c>
      <c r="BA6" s="5">
        <f t="shared" si="21"/>
        <v>-0.46999999999999975</v>
      </c>
      <c r="BB6" s="6">
        <v>3.97</v>
      </c>
      <c r="BC6" s="5">
        <f t="shared" si="22"/>
        <v>-0.10999999999999988</v>
      </c>
      <c r="BD6" s="40">
        <v>4.18</v>
      </c>
      <c r="BE6" s="24">
        <f t="shared" si="23"/>
        <v>0.20999999999999952</v>
      </c>
      <c r="BF6" s="20">
        <v>4.62</v>
      </c>
      <c r="BG6" s="4">
        <v>4.41</v>
      </c>
      <c r="BH6" s="5">
        <f t="shared" si="24"/>
        <v>-0.20999999999999996</v>
      </c>
      <c r="BI6" s="6">
        <v>4.24</v>
      </c>
      <c r="BJ6" s="5">
        <f t="shared" si="25"/>
        <v>-0.16999999999999993</v>
      </c>
      <c r="BK6" s="43">
        <v>4.12</v>
      </c>
      <c r="BL6" s="37">
        <f t="shared" si="26"/>
        <v>-0.12000000000000011</v>
      </c>
    </row>
    <row r="7" spans="1:64" x14ac:dyDescent="0.25">
      <c r="A7" s="2" t="s">
        <v>6</v>
      </c>
      <c r="B7" s="11">
        <v>0</v>
      </c>
      <c r="C7" s="4">
        <v>0</v>
      </c>
      <c r="D7" s="5">
        <f t="shared" si="1"/>
        <v>0</v>
      </c>
      <c r="E7" s="6">
        <v>0</v>
      </c>
      <c r="F7" s="5">
        <f t="shared" si="0"/>
        <v>0</v>
      </c>
      <c r="G7" s="40">
        <v>0</v>
      </c>
      <c r="H7" s="17">
        <f t="shared" si="2"/>
        <v>0</v>
      </c>
      <c r="I7" s="11">
        <v>0</v>
      </c>
      <c r="J7" s="4">
        <v>0</v>
      </c>
      <c r="K7" s="5">
        <f t="shared" si="3"/>
        <v>0</v>
      </c>
      <c r="L7" s="6">
        <v>0</v>
      </c>
      <c r="M7" s="5">
        <f t="shared" si="4"/>
        <v>0</v>
      </c>
      <c r="N7" s="40">
        <v>0</v>
      </c>
      <c r="O7" s="24">
        <f t="shared" si="5"/>
        <v>0</v>
      </c>
      <c r="P7" s="20">
        <v>0</v>
      </c>
      <c r="Q7" s="4">
        <v>0</v>
      </c>
      <c r="R7" s="5">
        <f t="shared" si="6"/>
        <v>0</v>
      </c>
      <c r="S7" s="6">
        <v>0</v>
      </c>
      <c r="T7" s="5">
        <f t="shared" si="7"/>
        <v>0</v>
      </c>
      <c r="U7" s="40">
        <v>0</v>
      </c>
      <c r="V7" s="17">
        <f t="shared" si="8"/>
        <v>0</v>
      </c>
      <c r="W7" s="11">
        <v>0</v>
      </c>
      <c r="X7" s="4">
        <v>0</v>
      </c>
      <c r="Y7" s="5">
        <f t="shared" si="9"/>
        <v>0</v>
      </c>
      <c r="Z7" s="6">
        <v>0</v>
      </c>
      <c r="AA7" s="5">
        <f t="shared" si="10"/>
        <v>0</v>
      </c>
      <c r="AB7" s="40">
        <v>0</v>
      </c>
      <c r="AC7" s="24">
        <f t="shared" si="11"/>
        <v>0</v>
      </c>
      <c r="AD7" s="20">
        <v>0</v>
      </c>
      <c r="AE7" s="4">
        <v>0</v>
      </c>
      <c r="AF7" s="5">
        <f t="shared" si="12"/>
        <v>0</v>
      </c>
      <c r="AG7" s="6">
        <v>0</v>
      </c>
      <c r="AH7" s="5">
        <f t="shared" si="13"/>
        <v>0</v>
      </c>
      <c r="AI7" s="40">
        <v>0</v>
      </c>
      <c r="AJ7" s="17">
        <f t="shared" si="14"/>
        <v>0</v>
      </c>
      <c r="AK7" s="11">
        <v>3.79</v>
      </c>
      <c r="AL7" s="4">
        <v>3.79</v>
      </c>
      <c r="AM7" s="5">
        <f t="shared" si="15"/>
        <v>0</v>
      </c>
      <c r="AN7" s="6">
        <v>3.66</v>
      </c>
      <c r="AO7" s="5">
        <f t="shared" si="16"/>
        <v>-0.12999999999999989</v>
      </c>
      <c r="AP7" s="40">
        <v>3.62</v>
      </c>
      <c r="AQ7" s="24">
        <f t="shared" si="17"/>
        <v>-4.0000000000000036E-2</v>
      </c>
      <c r="AR7" s="20">
        <v>3.82</v>
      </c>
      <c r="AS7" s="4">
        <v>3.8</v>
      </c>
      <c r="AT7" s="5">
        <f t="shared" si="18"/>
        <v>-2.0000000000000018E-2</v>
      </c>
      <c r="AU7" s="6">
        <v>3.95</v>
      </c>
      <c r="AV7" s="5">
        <f t="shared" si="19"/>
        <v>0.15000000000000036</v>
      </c>
      <c r="AW7" s="40">
        <v>3.8</v>
      </c>
      <c r="AX7" s="17">
        <f t="shared" si="20"/>
        <v>-0.15000000000000036</v>
      </c>
      <c r="AY7" s="11">
        <v>4.51</v>
      </c>
      <c r="AZ7" s="4">
        <v>4.13</v>
      </c>
      <c r="BA7" s="5">
        <f t="shared" si="21"/>
        <v>-0.37999999999999989</v>
      </c>
      <c r="BB7" s="6">
        <v>4.29</v>
      </c>
      <c r="BC7" s="5">
        <f t="shared" si="22"/>
        <v>0.16000000000000014</v>
      </c>
      <c r="BD7" s="40">
        <v>4.09</v>
      </c>
      <c r="BE7" s="24">
        <f t="shared" si="23"/>
        <v>-0.20000000000000018</v>
      </c>
      <c r="BF7" s="20">
        <v>4.4400000000000004</v>
      </c>
      <c r="BG7" s="4">
        <v>4.4800000000000004</v>
      </c>
      <c r="BH7" s="5">
        <f t="shared" si="24"/>
        <v>4.0000000000000036E-2</v>
      </c>
      <c r="BI7" s="6">
        <v>4.21</v>
      </c>
      <c r="BJ7" s="5">
        <f t="shared" si="25"/>
        <v>-0.27000000000000046</v>
      </c>
      <c r="BK7" s="43">
        <v>4.49</v>
      </c>
      <c r="BL7" s="37">
        <f t="shared" si="26"/>
        <v>0.28000000000000025</v>
      </c>
    </row>
    <row r="8" spans="1:64" x14ac:dyDescent="0.25">
      <c r="A8" s="2" t="s">
        <v>7</v>
      </c>
      <c r="B8" s="11">
        <v>0</v>
      </c>
      <c r="C8" s="4">
        <v>0</v>
      </c>
      <c r="D8" s="5">
        <f t="shared" si="1"/>
        <v>0</v>
      </c>
      <c r="E8" s="6">
        <v>0</v>
      </c>
      <c r="F8" s="5">
        <f t="shared" si="0"/>
        <v>0</v>
      </c>
      <c r="G8" s="40">
        <v>0</v>
      </c>
      <c r="H8" s="17">
        <f t="shared" si="2"/>
        <v>0</v>
      </c>
      <c r="I8" s="11">
        <v>0</v>
      </c>
      <c r="J8" s="4">
        <v>0</v>
      </c>
      <c r="K8" s="5">
        <f t="shared" si="3"/>
        <v>0</v>
      </c>
      <c r="L8" s="6">
        <v>0</v>
      </c>
      <c r="M8" s="5">
        <f t="shared" si="4"/>
        <v>0</v>
      </c>
      <c r="N8" s="40">
        <v>0</v>
      </c>
      <c r="O8" s="24">
        <f t="shared" si="5"/>
        <v>0</v>
      </c>
      <c r="P8" s="20">
        <v>4.59</v>
      </c>
      <c r="Q8" s="4">
        <v>4.4000000000000004</v>
      </c>
      <c r="R8" s="5">
        <f t="shared" si="6"/>
        <v>-0.1899999999999995</v>
      </c>
      <c r="S8" s="6">
        <v>4.6399999999999997</v>
      </c>
      <c r="T8" s="5">
        <f t="shared" si="7"/>
        <v>0.23999999999999932</v>
      </c>
      <c r="U8" s="40">
        <v>4.8099999999999996</v>
      </c>
      <c r="V8" s="17">
        <f t="shared" si="8"/>
        <v>0.16999999999999993</v>
      </c>
      <c r="W8" s="11">
        <v>4.3</v>
      </c>
      <c r="X8" s="4">
        <v>4.4000000000000004</v>
      </c>
      <c r="Y8" s="5">
        <f t="shared" si="9"/>
        <v>0.10000000000000053</v>
      </c>
      <c r="Z8" s="6">
        <v>4.32</v>
      </c>
      <c r="AA8" s="5">
        <f t="shared" si="10"/>
        <v>-8.0000000000000071E-2</v>
      </c>
      <c r="AB8" s="40">
        <v>4.66</v>
      </c>
      <c r="AC8" s="24">
        <f t="shared" si="11"/>
        <v>0.33999999999999986</v>
      </c>
      <c r="AD8" s="20">
        <v>4.5599999999999996</v>
      </c>
      <c r="AE8" s="4">
        <v>4.1900000000000004</v>
      </c>
      <c r="AF8" s="5">
        <f t="shared" si="12"/>
        <v>-0.36999999999999922</v>
      </c>
      <c r="AG8" s="6">
        <v>4.22</v>
      </c>
      <c r="AH8" s="5">
        <f t="shared" si="13"/>
        <v>2.9999999999999361E-2</v>
      </c>
      <c r="AI8" s="40">
        <v>4.58</v>
      </c>
      <c r="AJ8" s="17">
        <f t="shared" si="14"/>
        <v>0.36000000000000032</v>
      </c>
      <c r="AK8" s="11">
        <v>4.21</v>
      </c>
      <c r="AL8" s="4">
        <v>4.01</v>
      </c>
      <c r="AM8" s="5">
        <f t="shared" si="15"/>
        <v>-0.20000000000000018</v>
      </c>
      <c r="AN8" s="6">
        <v>4.12</v>
      </c>
      <c r="AO8" s="5">
        <f t="shared" si="16"/>
        <v>0.11000000000000032</v>
      </c>
      <c r="AP8" s="40">
        <v>4.22</v>
      </c>
      <c r="AQ8" s="24">
        <f t="shared" si="17"/>
        <v>9.9999999999999645E-2</v>
      </c>
      <c r="AR8" s="20">
        <v>4.32</v>
      </c>
      <c r="AS8" s="4">
        <v>4.04</v>
      </c>
      <c r="AT8" s="5">
        <f t="shared" si="18"/>
        <v>-0.28000000000000025</v>
      </c>
      <c r="AU8" s="6">
        <v>4.2699999999999996</v>
      </c>
      <c r="AV8" s="5">
        <f t="shared" si="19"/>
        <v>0.22999999999999954</v>
      </c>
      <c r="AW8" s="40">
        <v>4.18</v>
      </c>
      <c r="AX8" s="17">
        <f t="shared" si="20"/>
        <v>-8.9999999999999858E-2</v>
      </c>
      <c r="AY8" s="11">
        <v>4.53</v>
      </c>
      <c r="AZ8" s="4">
        <v>4.37</v>
      </c>
      <c r="BA8" s="5">
        <f t="shared" si="21"/>
        <v>-0.16000000000000014</v>
      </c>
      <c r="BB8" s="6">
        <v>4.63</v>
      </c>
      <c r="BC8" s="5">
        <f t="shared" si="22"/>
        <v>0.25999999999999979</v>
      </c>
      <c r="BD8" s="40">
        <v>4</v>
      </c>
      <c r="BE8" s="24">
        <f t="shared" si="23"/>
        <v>-0.62999999999999989</v>
      </c>
      <c r="BF8" s="20">
        <v>4.6500000000000004</v>
      </c>
      <c r="BG8" s="4">
        <v>4.4400000000000004</v>
      </c>
      <c r="BH8" s="5">
        <f t="shared" si="24"/>
        <v>-0.20999999999999996</v>
      </c>
      <c r="BI8" s="6">
        <v>4.62</v>
      </c>
      <c r="BJ8" s="5">
        <f t="shared" si="25"/>
        <v>0.17999999999999972</v>
      </c>
      <c r="BK8" s="43">
        <v>4.8</v>
      </c>
      <c r="BL8" s="37">
        <f t="shared" si="26"/>
        <v>0.17999999999999972</v>
      </c>
    </row>
    <row r="9" spans="1:64" x14ac:dyDescent="0.25">
      <c r="A9" s="2" t="s">
        <v>8</v>
      </c>
      <c r="B9" s="11">
        <v>0</v>
      </c>
      <c r="C9" s="4">
        <v>0</v>
      </c>
      <c r="D9" s="5">
        <f t="shared" si="1"/>
        <v>0</v>
      </c>
      <c r="E9" s="6">
        <v>0</v>
      </c>
      <c r="F9" s="5">
        <f t="shared" si="0"/>
        <v>0</v>
      </c>
      <c r="G9" s="40">
        <v>0</v>
      </c>
      <c r="H9" s="17">
        <f t="shared" si="2"/>
        <v>0</v>
      </c>
      <c r="I9" s="11">
        <v>0</v>
      </c>
      <c r="J9" s="4">
        <v>0</v>
      </c>
      <c r="K9" s="5">
        <f t="shared" si="3"/>
        <v>0</v>
      </c>
      <c r="L9" s="6">
        <v>0</v>
      </c>
      <c r="M9" s="5">
        <f t="shared" si="4"/>
        <v>0</v>
      </c>
      <c r="N9" s="40">
        <v>0</v>
      </c>
      <c r="O9" s="24">
        <f t="shared" si="5"/>
        <v>0</v>
      </c>
      <c r="P9" s="20">
        <v>4.47</v>
      </c>
      <c r="Q9" s="4">
        <v>4.57</v>
      </c>
      <c r="R9" s="5">
        <f t="shared" si="6"/>
        <v>0.10000000000000053</v>
      </c>
      <c r="S9" s="6">
        <v>4.75</v>
      </c>
      <c r="T9" s="5">
        <f t="shared" si="7"/>
        <v>0.17999999999999972</v>
      </c>
      <c r="U9" s="40">
        <v>4.6399999999999997</v>
      </c>
      <c r="V9" s="17">
        <f t="shared" si="8"/>
        <v>-0.11000000000000032</v>
      </c>
      <c r="W9" s="11">
        <v>4.3600000000000003</v>
      </c>
      <c r="X9" s="4">
        <v>4.67</v>
      </c>
      <c r="Y9" s="5">
        <f t="shared" si="9"/>
        <v>0.30999999999999961</v>
      </c>
      <c r="Z9" s="6">
        <v>4.63</v>
      </c>
      <c r="AA9" s="5">
        <f t="shared" si="10"/>
        <v>-4.0000000000000036E-2</v>
      </c>
      <c r="AB9" s="40">
        <v>4.3899999999999997</v>
      </c>
      <c r="AC9" s="24">
        <f t="shared" si="11"/>
        <v>-0.24000000000000021</v>
      </c>
      <c r="AD9" s="20">
        <v>4.3899999999999997</v>
      </c>
      <c r="AE9" s="4">
        <v>4.41</v>
      </c>
      <c r="AF9" s="5">
        <f t="shared" si="12"/>
        <v>2.0000000000000462E-2</v>
      </c>
      <c r="AG9" s="6">
        <v>4.72</v>
      </c>
      <c r="AH9" s="5">
        <f t="shared" si="13"/>
        <v>0.30999999999999961</v>
      </c>
      <c r="AI9" s="40">
        <v>4.1399999999999997</v>
      </c>
      <c r="AJ9" s="17">
        <f t="shared" si="14"/>
        <v>-0.58000000000000007</v>
      </c>
      <c r="AK9" s="11">
        <v>4.3</v>
      </c>
      <c r="AL9" s="4">
        <v>4.32</v>
      </c>
      <c r="AM9" s="5">
        <f t="shared" si="15"/>
        <v>2.0000000000000462E-2</v>
      </c>
      <c r="AN9" s="6">
        <v>4.2</v>
      </c>
      <c r="AO9" s="5">
        <f t="shared" si="16"/>
        <v>-0.12000000000000011</v>
      </c>
      <c r="AP9" s="40">
        <v>4.51</v>
      </c>
      <c r="AQ9" s="24">
        <f t="shared" si="17"/>
        <v>0.30999999999999961</v>
      </c>
      <c r="AR9" s="20">
        <v>4.0999999999999996</v>
      </c>
      <c r="AS9" s="4">
        <v>4.28</v>
      </c>
      <c r="AT9" s="5">
        <f t="shared" si="18"/>
        <v>0.1800000000000006</v>
      </c>
      <c r="AU9" s="6">
        <v>3.95</v>
      </c>
      <c r="AV9" s="5">
        <f t="shared" si="19"/>
        <v>-0.33000000000000007</v>
      </c>
      <c r="AW9" s="40">
        <v>3.99</v>
      </c>
      <c r="AX9" s="17">
        <f t="shared" si="20"/>
        <v>4.0000000000000036E-2</v>
      </c>
      <c r="AY9" s="11">
        <v>4.5599999999999996</v>
      </c>
      <c r="AZ9" s="4">
        <v>4.4000000000000004</v>
      </c>
      <c r="BA9" s="5">
        <f t="shared" si="21"/>
        <v>-0.15999999999999925</v>
      </c>
      <c r="BB9" s="6">
        <v>4.7699999999999996</v>
      </c>
      <c r="BC9" s="5">
        <f t="shared" si="22"/>
        <v>0.36999999999999922</v>
      </c>
      <c r="BD9" s="40">
        <v>4.54</v>
      </c>
      <c r="BE9" s="24">
        <f t="shared" si="23"/>
        <v>-0.22999999999999954</v>
      </c>
      <c r="BF9" s="20">
        <v>0</v>
      </c>
      <c r="BG9" s="4">
        <v>4.74</v>
      </c>
      <c r="BH9" s="5">
        <f t="shared" si="24"/>
        <v>4.74</v>
      </c>
      <c r="BI9" s="6">
        <v>4.67</v>
      </c>
      <c r="BJ9" s="5">
        <f t="shared" si="25"/>
        <v>-7.0000000000000284E-2</v>
      </c>
      <c r="BK9" s="43">
        <v>4.79</v>
      </c>
      <c r="BL9" s="37">
        <f t="shared" si="26"/>
        <v>0.12000000000000011</v>
      </c>
    </row>
    <row r="10" spans="1:64" x14ac:dyDescent="0.25">
      <c r="A10" s="2" t="s">
        <v>9</v>
      </c>
      <c r="B10" s="11">
        <v>0</v>
      </c>
      <c r="C10" s="4">
        <v>0</v>
      </c>
      <c r="D10" s="5">
        <f t="shared" si="1"/>
        <v>0</v>
      </c>
      <c r="E10" s="6">
        <v>0</v>
      </c>
      <c r="F10" s="5">
        <f t="shared" si="0"/>
        <v>0</v>
      </c>
      <c r="G10" s="40">
        <v>0</v>
      </c>
      <c r="H10" s="17">
        <f t="shared" si="2"/>
        <v>0</v>
      </c>
      <c r="I10" s="11">
        <v>0</v>
      </c>
      <c r="J10" s="4">
        <v>0</v>
      </c>
      <c r="K10" s="5">
        <f t="shared" si="3"/>
        <v>0</v>
      </c>
      <c r="L10" s="6">
        <v>0</v>
      </c>
      <c r="M10" s="5">
        <f t="shared" si="4"/>
        <v>0</v>
      </c>
      <c r="N10" s="40">
        <v>0</v>
      </c>
      <c r="O10" s="24">
        <f t="shared" si="5"/>
        <v>0</v>
      </c>
      <c r="P10" s="20">
        <v>4.0599999999999996</v>
      </c>
      <c r="Q10" s="4">
        <v>4.04</v>
      </c>
      <c r="R10" s="5">
        <f t="shared" si="6"/>
        <v>-1.9999999999999574E-2</v>
      </c>
      <c r="S10" s="6">
        <v>3.97</v>
      </c>
      <c r="T10" s="5">
        <f t="shared" si="7"/>
        <v>-6.999999999999984E-2</v>
      </c>
      <c r="U10" s="40">
        <v>3.91</v>
      </c>
      <c r="V10" s="17">
        <f t="shared" si="8"/>
        <v>-6.0000000000000053E-2</v>
      </c>
      <c r="W10" s="11">
        <v>4.12</v>
      </c>
      <c r="X10" s="4">
        <v>4.17</v>
      </c>
      <c r="Y10" s="5">
        <f t="shared" si="9"/>
        <v>4.9999999999999822E-2</v>
      </c>
      <c r="Z10" s="6">
        <v>3.96</v>
      </c>
      <c r="AA10" s="5">
        <f t="shared" si="10"/>
        <v>-0.20999999999999996</v>
      </c>
      <c r="AB10" s="40">
        <v>3.77</v>
      </c>
      <c r="AC10" s="24">
        <f t="shared" si="11"/>
        <v>-0.18999999999999995</v>
      </c>
      <c r="AD10" s="20">
        <v>4.0199999999999996</v>
      </c>
      <c r="AE10" s="4">
        <v>4.01</v>
      </c>
      <c r="AF10" s="5">
        <f t="shared" si="12"/>
        <v>-9.9999999999997868E-3</v>
      </c>
      <c r="AG10" s="6">
        <v>3.89</v>
      </c>
      <c r="AH10" s="5">
        <f t="shared" si="13"/>
        <v>-0.11999999999999966</v>
      </c>
      <c r="AI10" s="40">
        <v>3.75</v>
      </c>
      <c r="AJ10" s="17">
        <f t="shared" si="14"/>
        <v>-0.14000000000000012</v>
      </c>
      <c r="AK10" s="11">
        <v>3.76</v>
      </c>
      <c r="AL10" s="4">
        <v>3.7</v>
      </c>
      <c r="AM10" s="5">
        <f t="shared" si="15"/>
        <v>-5.9999999999999609E-2</v>
      </c>
      <c r="AN10" s="6">
        <v>3.85</v>
      </c>
      <c r="AO10" s="5">
        <f t="shared" si="16"/>
        <v>0.14999999999999991</v>
      </c>
      <c r="AP10" s="40">
        <v>3.85</v>
      </c>
      <c r="AQ10" s="24">
        <f t="shared" si="17"/>
        <v>0</v>
      </c>
      <c r="AR10" s="20">
        <v>4.53</v>
      </c>
      <c r="AS10" s="4">
        <v>3.72</v>
      </c>
      <c r="AT10" s="5">
        <f t="shared" si="18"/>
        <v>-0.81</v>
      </c>
      <c r="AU10" s="6">
        <v>3.73</v>
      </c>
      <c r="AV10" s="5">
        <f t="shared" si="19"/>
        <v>9.9999999999997868E-3</v>
      </c>
      <c r="AW10" s="40">
        <v>3.7</v>
      </c>
      <c r="AX10" s="17">
        <f t="shared" si="20"/>
        <v>-2.9999999999999805E-2</v>
      </c>
      <c r="AY10" s="11">
        <v>4.0599999999999996</v>
      </c>
      <c r="AZ10" s="4">
        <v>3.7</v>
      </c>
      <c r="BA10" s="5">
        <f t="shared" si="21"/>
        <v>-0.35999999999999943</v>
      </c>
      <c r="BB10" s="6">
        <v>4.0199999999999996</v>
      </c>
      <c r="BC10" s="5">
        <f t="shared" si="22"/>
        <v>0.3199999999999994</v>
      </c>
      <c r="BD10" s="40">
        <v>3.66</v>
      </c>
      <c r="BE10" s="24">
        <f t="shared" si="23"/>
        <v>-0.35999999999999943</v>
      </c>
      <c r="BF10" s="20">
        <v>4.54</v>
      </c>
      <c r="BG10" s="4">
        <v>3.97</v>
      </c>
      <c r="BH10" s="5">
        <f t="shared" si="24"/>
        <v>-0.56999999999999984</v>
      </c>
      <c r="BI10" s="6">
        <v>3.74</v>
      </c>
      <c r="BJ10" s="5">
        <f t="shared" si="25"/>
        <v>-0.22999999999999998</v>
      </c>
      <c r="BK10" s="43">
        <v>4.05</v>
      </c>
      <c r="BL10" s="37">
        <f t="shared" si="26"/>
        <v>0.30999999999999961</v>
      </c>
    </row>
    <row r="11" spans="1:64" ht="15.75" thickBot="1" x14ac:dyDescent="0.3">
      <c r="A11" s="2" t="s">
        <v>10</v>
      </c>
      <c r="B11" s="11">
        <v>0</v>
      </c>
      <c r="C11" s="4">
        <v>0</v>
      </c>
      <c r="D11" s="5">
        <f t="shared" si="1"/>
        <v>0</v>
      </c>
      <c r="E11" s="6">
        <v>0</v>
      </c>
      <c r="F11" s="5">
        <f t="shared" si="0"/>
        <v>0</v>
      </c>
      <c r="G11" s="40">
        <v>0</v>
      </c>
      <c r="H11" s="17">
        <f t="shared" si="2"/>
        <v>0</v>
      </c>
      <c r="I11" s="11">
        <v>0</v>
      </c>
      <c r="J11" s="4">
        <v>0</v>
      </c>
      <c r="K11" s="5">
        <f t="shared" si="3"/>
        <v>0</v>
      </c>
      <c r="L11" s="6">
        <v>0</v>
      </c>
      <c r="M11" s="5">
        <f t="shared" si="4"/>
        <v>0</v>
      </c>
      <c r="N11" s="40">
        <v>0</v>
      </c>
      <c r="O11" s="24">
        <f t="shared" si="5"/>
        <v>0</v>
      </c>
      <c r="P11" s="20">
        <v>0</v>
      </c>
      <c r="Q11" s="4">
        <v>0</v>
      </c>
      <c r="R11" s="5">
        <f t="shared" si="6"/>
        <v>0</v>
      </c>
      <c r="S11" s="6">
        <v>0</v>
      </c>
      <c r="T11" s="5">
        <f t="shared" si="7"/>
        <v>0</v>
      </c>
      <c r="U11" s="40">
        <v>0</v>
      </c>
      <c r="V11" s="17">
        <f t="shared" si="8"/>
        <v>0</v>
      </c>
      <c r="W11" s="11">
        <v>4.5199999999999996</v>
      </c>
      <c r="X11" s="4">
        <v>4.83</v>
      </c>
      <c r="Y11" s="5">
        <f t="shared" si="9"/>
        <v>0.3100000000000005</v>
      </c>
      <c r="Z11" s="6">
        <v>4.12</v>
      </c>
      <c r="AA11" s="5">
        <f t="shared" si="10"/>
        <v>-0.71</v>
      </c>
      <c r="AB11" s="40">
        <v>3.94</v>
      </c>
      <c r="AC11" s="24">
        <f t="shared" si="11"/>
        <v>-0.18000000000000016</v>
      </c>
      <c r="AD11" s="20">
        <v>4.13</v>
      </c>
      <c r="AE11" s="4">
        <v>4.37</v>
      </c>
      <c r="AF11" s="5">
        <f t="shared" si="12"/>
        <v>0.24000000000000021</v>
      </c>
      <c r="AG11" s="6">
        <v>4.1100000000000003</v>
      </c>
      <c r="AH11" s="5">
        <f t="shared" si="13"/>
        <v>-0.25999999999999979</v>
      </c>
      <c r="AI11" s="40">
        <v>3.96</v>
      </c>
      <c r="AJ11" s="17">
        <f t="shared" si="14"/>
        <v>-0.15000000000000036</v>
      </c>
      <c r="AK11" s="11">
        <v>3.81</v>
      </c>
      <c r="AL11" s="4">
        <v>3.68</v>
      </c>
      <c r="AM11" s="5">
        <f t="shared" si="15"/>
        <v>-0.12999999999999989</v>
      </c>
      <c r="AN11" s="6">
        <v>4.05</v>
      </c>
      <c r="AO11" s="5">
        <f t="shared" si="16"/>
        <v>0.36999999999999966</v>
      </c>
      <c r="AP11" s="40">
        <v>3.78</v>
      </c>
      <c r="AQ11" s="24">
        <f t="shared" si="17"/>
        <v>-0.27</v>
      </c>
      <c r="AR11" s="20">
        <v>3.76</v>
      </c>
      <c r="AS11" s="4">
        <v>3.8</v>
      </c>
      <c r="AT11" s="5">
        <f t="shared" si="18"/>
        <v>4.0000000000000036E-2</v>
      </c>
      <c r="AU11" s="6">
        <v>3.67</v>
      </c>
      <c r="AV11" s="5">
        <f t="shared" si="19"/>
        <v>-0.12999999999999989</v>
      </c>
      <c r="AW11" s="40">
        <v>3.7</v>
      </c>
      <c r="AX11" s="17">
        <f t="shared" si="20"/>
        <v>3.0000000000000249E-2</v>
      </c>
      <c r="AY11" s="11">
        <v>4.8899999999999997</v>
      </c>
      <c r="AZ11" s="4">
        <v>3.82</v>
      </c>
      <c r="BA11" s="5">
        <f t="shared" si="21"/>
        <v>-1.0699999999999998</v>
      </c>
      <c r="BB11" s="6">
        <v>4.01</v>
      </c>
      <c r="BC11" s="5">
        <f t="shared" si="22"/>
        <v>0.18999999999999995</v>
      </c>
      <c r="BD11" s="40">
        <v>3.79</v>
      </c>
      <c r="BE11" s="24">
        <f t="shared" si="23"/>
        <v>-0.21999999999999975</v>
      </c>
      <c r="BF11" s="20">
        <v>4.5</v>
      </c>
      <c r="BG11" s="4">
        <v>4.25</v>
      </c>
      <c r="BH11" s="5">
        <f t="shared" si="24"/>
        <v>-0.25</v>
      </c>
      <c r="BI11" s="6">
        <v>3.97</v>
      </c>
      <c r="BJ11" s="5">
        <f t="shared" si="25"/>
        <v>-0.2799999999999998</v>
      </c>
      <c r="BK11" s="43">
        <v>4.1100000000000003</v>
      </c>
      <c r="BL11" s="37">
        <f t="shared" si="26"/>
        <v>0.14000000000000012</v>
      </c>
    </row>
    <row r="12" spans="1:64" ht="15.75" thickBot="1" x14ac:dyDescent="0.3">
      <c r="A12" s="2" t="s">
        <v>11</v>
      </c>
      <c r="B12" s="11">
        <v>4.9800000000000004</v>
      </c>
      <c r="C12" s="4">
        <v>4.92</v>
      </c>
      <c r="D12" s="5">
        <f t="shared" si="1"/>
        <v>-6.0000000000000497E-2</v>
      </c>
      <c r="E12" s="6">
        <v>4.54</v>
      </c>
      <c r="F12" s="5">
        <f t="shared" si="0"/>
        <v>-0.37999999999999989</v>
      </c>
      <c r="G12" s="39">
        <v>4.63</v>
      </c>
      <c r="H12" s="17">
        <f t="shared" si="2"/>
        <v>8.9999999999999858E-2</v>
      </c>
      <c r="I12" s="11">
        <v>4.83</v>
      </c>
      <c r="J12" s="4">
        <v>5</v>
      </c>
      <c r="K12" s="5">
        <f t="shared" si="3"/>
        <v>0.16999999999999993</v>
      </c>
      <c r="L12" s="6">
        <v>4.3899999999999997</v>
      </c>
      <c r="M12" s="5">
        <f t="shared" si="4"/>
        <v>-0.61000000000000032</v>
      </c>
      <c r="N12" s="40">
        <v>4.55</v>
      </c>
      <c r="O12" s="24">
        <f t="shared" si="5"/>
        <v>0.16000000000000014</v>
      </c>
      <c r="P12" s="20">
        <v>4.59</v>
      </c>
      <c r="Q12" s="4">
        <v>4.5</v>
      </c>
      <c r="R12" s="5">
        <f t="shared" si="6"/>
        <v>-8.9999999999999858E-2</v>
      </c>
      <c r="S12" s="6">
        <v>4.5599999999999996</v>
      </c>
      <c r="T12" s="5">
        <f t="shared" si="7"/>
        <v>5.9999999999999609E-2</v>
      </c>
      <c r="U12" s="40">
        <v>4.21</v>
      </c>
      <c r="V12" s="17">
        <f t="shared" si="8"/>
        <v>-0.34999999999999964</v>
      </c>
      <c r="W12" s="11">
        <v>4.43</v>
      </c>
      <c r="X12" s="4">
        <v>4.3600000000000003</v>
      </c>
      <c r="Y12" s="5">
        <f t="shared" si="9"/>
        <v>-6.9999999999999396E-2</v>
      </c>
      <c r="Z12" s="6">
        <v>4.6100000000000003</v>
      </c>
      <c r="AA12" s="5">
        <f t="shared" si="10"/>
        <v>0.25</v>
      </c>
      <c r="AB12" s="40">
        <v>4.45</v>
      </c>
      <c r="AC12" s="24">
        <f t="shared" si="11"/>
        <v>-0.16000000000000014</v>
      </c>
      <c r="AD12" s="20">
        <v>4.26</v>
      </c>
      <c r="AE12" s="4">
        <v>4.22</v>
      </c>
      <c r="AF12" s="5">
        <f t="shared" si="12"/>
        <v>-4.0000000000000036E-2</v>
      </c>
      <c r="AG12" s="6">
        <v>4.3899999999999997</v>
      </c>
      <c r="AH12" s="5">
        <f t="shared" si="13"/>
        <v>0.16999999999999993</v>
      </c>
      <c r="AI12" s="40">
        <v>4.32</v>
      </c>
      <c r="AJ12" s="17">
        <f t="shared" si="14"/>
        <v>-6.9999999999999396E-2</v>
      </c>
      <c r="AK12" s="11">
        <v>4.45</v>
      </c>
      <c r="AL12" s="4">
        <v>3.92</v>
      </c>
      <c r="AM12" s="5">
        <f t="shared" si="15"/>
        <v>-0.53000000000000025</v>
      </c>
      <c r="AN12" s="6">
        <v>3.85</v>
      </c>
      <c r="AO12" s="5">
        <f t="shared" si="16"/>
        <v>-6.999999999999984E-2</v>
      </c>
      <c r="AP12" s="40">
        <v>4.21</v>
      </c>
      <c r="AQ12" s="24">
        <f t="shared" si="17"/>
        <v>0.35999999999999988</v>
      </c>
      <c r="AR12" s="20">
        <v>3.96</v>
      </c>
      <c r="AS12" s="4">
        <v>4.3099999999999996</v>
      </c>
      <c r="AT12" s="5">
        <f t="shared" si="18"/>
        <v>0.34999999999999964</v>
      </c>
      <c r="AU12" s="6">
        <v>3.83</v>
      </c>
      <c r="AV12" s="5">
        <f t="shared" si="19"/>
        <v>-0.47999999999999954</v>
      </c>
      <c r="AW12" s="40">
        <v>4.09</v>
      </c>
      <c r="AX12" s="17">
        <f t="shared" si="20"/>
        <v>0.25999999999999979</v>
      </c>
      <c r="AY12" s="11">
        <v>4.8899999999999997</v>
      </c>
      <c r="AZ12" s="4">
        <v>3.62</v>
      </c>
      <c r="BA12" s="5">
        <f t="shared" si="21"/>
        <v>-1.2699999999999996</v>
      </c>
      <c r="BB12" s="6">
        <v>4.53</v>
      </c>
      <c r="BC12" s="5">
        <f t="shared" si="22"/>
        <v>0.91000000000000014</v>
      </c>
      <c r="BD12" s="40">
        <v>3.86</v>
      </c>
      <c r="BE12" s="24">
        <f t="shared" si="23"/>
        <v>-0.67000000000000037</v>
      </c>
      <c r="BF12" s="20">
        <v>4.51</v>
      </c>
      <c r="BG12" s="4">
        <v>4.5999999999999996</v>
      </c>
      <c r="BH12" s="5">
        <f t="shared" si="24"/>
        <v>8.9999999999999858E-2</v>
      </c>
      <c r="BI12" s="6">
        <v>3.86</v>
      </c>
      <c r="BJ12" s="5">
        <f t="shared" si="25"/>
        <v>-0.73999999999999977</v>
      </c>
      <c r="BK12" s="43">
        <v>4.5599999999999996</v>
      </c>
      <c r="BL12" s="37">
        <f t="shared" si="26"/>
        <v>0.69999999999999973</v>
      </c>
    </row>
    <row r="13" spans="1:64" ht="15.75" thickBot="1" x14ac:dyDescent="0.3">
      <c r="A13" s="2" t="s">
        <v>1</v>
      </c>
      <c r="B13" s="11">
        <v>4.12</v>
      </c>
      <c r="C13" s="4">
        <v>3.72</v>
      </c>
      <c r="D13" s="5">
        <f t="shared" si="1"/>
        <v>-0.39999999999999991</v>
      </c>
      <c r="E13" s="6">
        <v>3.7</v>
      </c>
      <c r="F13" s="5">
        <f t="shared" si="0"/>
        <v>-2.0000000000000018E-2</v>
      </c>
      <c r="G13" s="39">
        <v>4.13</v>
      </c>
      <c r="H13" s="17">
        <f t="shared" si="2"/>
        <v>0.42999999999999972</v>
      </c>
      <c r="I13" s="11">
        <v>4.1100000000000003</v>
      </c>
      <c r="J13" s="4">
        <v>4</v>
      </c>
      <c r="K13" s="5">
        <f t="shared" si="3"/>
        <v>-0.11000000000000032</v>
      </c>
      <c r="L13" s="6">
        <v>3.79</v>
      </c>
      <c r="M13" s="5">
        <f t="shared" si="4"/>
        <v>-0.20999999999999996</v>
      </c>
      <c r="N13" s="40">
        <v>4.08</v>
      </c>
      <c r="O13" s="24">
        <f t="shared" si="5"/>
        <v>0.29000000000000004</v>
      </c>
      <c r="P13" s="20">
        <v>3.97</v>
      </c>
      <c r="Q13" s="4">
        <v>3.94</v>
      </c>
      <c r="R13" s="5">
        <f t="shared" si="6"/>
        <v>-3.0000000000000249E-2</v>
      </c>
      <c r="S13" s="6">
        <v>4.1100000000000003</v>
      </c>
      <c r="T13" s="5">
        <f t="shared" si="7"/>
        <v>0.17000000000000037</v>
      </c>
      <c r="U13" s="40">
        <v>3.72</v>
      </c>
      <c r="V13" s="17">
        <f t="shared" si="8"/>
        <v>-0.39000000000000012</v>
      </c>
      <c r="W13" s="11">
        <v>3.86</v>
      </c>
      <c r="X13" s="4">
        <v>3.9</v>
      </c>
      <c r="Y13" s="5">
        <f t="shared" si="9"/>
        <v>4.0000000000000036E-2</v>
      </c>
      <c r="Z13" s="6">
        <v>4.13</v>
      </c>
      <c r="AA13" s="5">
        <f t="shared" si="10"/>
        <v>0.22999999999999998</v>
      </c>
      <c r="AB13" s="40">
        <v>3.85</v>
      </c>
      <c r="AC13" s="24">
        <f t="shared" si="11"/>
        <v>-0.2799999999999998</v>
      </c>
      <c r="AD13" s="20">
        <v>3.75</v>
      </c>
      <c r="AE13" s="4">
        <v>3.83</v>
      </c>
      <c r="AF13" s="5">
        <f t="shared" si="12"/>
        <v>8.0000000000000071E-2</v>
      </c>
      <c r="AG13" s="6">
        <v>3.96</v>
      </c>
      <c r="AH13" s="5">
        <f t="shared" si="13"/>
        <v>0.12999999999999989</v>
      </c>
      <c r="AI13" s="40">
        <v>4</v>
      </c>
      <c r="AJ13" s="17">
        <f t="shared" si="14"/>
        <v>4.0000000000000036E-2</v>
      </c>
      <c r="AK13" s="11">
        <v>3.96</v>
      </c>
      <c r="AL13" s="4">
        <v>3.63</v>
      </c>
      <c r="AM13" s="5">
        <f t="shared" si="15"/>
        <v>-0.33000000000000007</v>
      </c>
      <c r="AN13" s="6">
        <v>3.7</v>
      </c>
      <c r="AO13" s="5">
        <f t="shared" si="16"/>
        <v>7.0000000000000284E-2</v>
      </c>
      <c r="AP13" s="40">
        <v>3.83</v>
      </c>
      <c r="AQ13" s="24">
        <f t="shared" si="17"/>
        <v>0.12999999999999989</v>
      </c>
      <c r="AR13" s="20">
        <v>3.65</v>
      </c>
      <c r="AS13" s="4">
        <v>4.04</v>
      </c>
      <c r="AT13" s="5">
        <f t="shared" si="18"/>
        <v>0.39000000000000012</v>
      </c>
      <c r="AU13" s="6">
        <v>3.69</v>
      </c>
      <c r="AV13" s="5">
        <f t="shared" si="19"/>
        <v>-0.35000000000000009</v>
      </c>
      <c r="AW13" s="40">
        <v>4.03</v>
      </c>
      <c r="AX13" s="17">
        <f t="shared" si="20"/>
        <v>0.3400000000000003</v>
      </c>
      <c r="AY13" s="11">
        <v>4.28</v>
      </c>
      <c r="AZ13" s="4">
        <v>3.53</v>
      </c>
      <c r="BA13" s="5">
        <f t="shared" si="21"/>
        <v>-0.75000000000000044</v>
      </c>
      <c r="BB13" s="6">
        <v>4.32</v>
      </c>
      <c r="BC13" s="5">
        <f t="shared" si="22"/>
        <v>0.79000000000000048</v>
      </c>
      <c r="BD13" s="40">
        <v>4.75</v>
      </c>
      <c r="BE13" s="24">
        <f t="shared" si="23"/>
        <v>0.42999999999999972</v>
      </c>
      <c r="BF13" s="20">
        <v>4.24</v>
      </c>
      <c r="BG13" s="4">
        <v>4.26</v>
      </c>
      <c r="BH13" s="5">
        <f t="shared" si="24"/>
        <v>1.9999999999999574E-2</v>
      </c>
      <c r="BI13" s="6">
        <v>3.68</v>
      </c>
      <c r="BJ13" s="5">
        <f t="shared" si="25"/>
        <v>-0.57999999999999963</v>
      </c>
      <c r="BK13" s="43">
        <v>4.25</v>
      </c>
      <c r="BL13" s="37">
        <f t="shared" si="26"/>
        <v>0.56999999999999984</v>
      </c>
    </row>
    <row r="14" spans="1:64" ht="15.75" thickBot="1" x14ac:dyDescent="0.3">
      <c r="A14" s="3" t="s">
        <v>21</v>
      </c>
      <c r="B14" s="12">
        <v>4.3899999999999997</v>
      </c>
      <c r="C14" s="13">
        <v>4.55</v>
      </c>
      <c r="D14" s="14">
        <f t="shared" si="1"/>
        <v>0.16000000000000014</v>
      </c>
      <c r="E14" s="15">
        <v>4.55</v>
      </c>
      <c r="F14" s="14">
        <f t="shared" si="0"/>
        <v>0</v>
      </c>
      <c r="G14" s="39">
        <v>4.5599999999999996</v>
      </c>
      <c r="H14" s="18">
        <f t="shared" si="2"/>
        <v>9.9999999999997868E-3</v>
      </c>
      <c r="I14" s="12">
        <v>4.3600000000000003</v>
      </c>
      <c r="J14" s="13">
        <v>4.43</v>
      </c>
      <c r="K14" s="14">
        <f t="shared" si="3"/>
        <v>6.9999999999999396E-2</v>
      </c>
      <c r="L14" s="15">
        <v>4.33</v>
      </c>
      <c r="M14" s="14">
        <f t="shared" si="4"/>
        <v>-9.9999999999999645E-2</v>
      </c>
      <c r="N14" s="41">
        <v>4.33</v>
      </c>
      <c r="O14" s="25">
        <f t="shared" si="5"/>
        <v>0</v>
      </c>
      <c r="P14" s="21">
        <v>4.3099999999999996</v>
      </c>
      <c r="Q14" s="13">
        <v>4.12</v>
      </c>
      <c r="R14" s="14">
        <f t="shared" si="6"/>
        <v>-0.1899999999999995</v>
      </c>
      <c r="S14" s="15">
        <v>4.1500000000000004</v>
      </c>
      <c r="T14" s="14">
        <f t="shared" si="7"/>
        <v>3.0000000000000249E-2</v>
      </c>
      <c r="U14" s="41">
        <v>4.17</v>
      </c>
      <c r="V14" s="18">
        <f t="shared" si="8"/>
        <v>1.9999999999999574E-2</v>
      </c>
      <c r="W14" s="12">
        <v>4.22</v>
      </c>
      <c r="X14" s="13">
        <v>4.22</v>
      </c>
      <c r="Y14" s="14">
        <f t="shared" si="9"/>
        <v>0</v>
      </c>
      <c r="Z14" s="15">
        <v>4.22</v>
      </c>
      <c r="AA14" s="14">
        <f t="shared" si="10"/>
        <v>0</v>
      </c>
      <c r="AB14" s="41">
        <v>4.09</v>
      </c>
      <c r="AC14" s="25">
        <f t="shared" si="11"/>
        <v>-0.12999999999999989</v>
      </c>
      <c r="AD14" s="21">
        <v>4.41</v>
      </c>
      <c r="AE14" s="13">
        <v>4.17</v>
      </c>
      <c r="AF14" s="14">
        <f t="shared" si="12"/>
        <v>-0.24000000000000021</v>
      </c>
      <c r="AG14" s="15">
        <v>4.26</v>
      </c>
      <c r="AH14" s="14">
        <f t="shared" si="13"/>
        <v>8.9999999999999858E-2</v>
      </c>
      <c r="AI14" s="41">
        <v>4.12</v>
      </c>
      <c r="AJ14" s="18">
        <f t="shared" si="14"/>
        <v>-0.13999999999999968</v>
      </c>
      <c r="AK14" s="12">
        <v>4.24</v>
      </c>
      <c r="AL14" s="13">
        <v>4.25</v>
      </c>
      <c r="AM14" s="14">
        <f t="shared" si="15"/>
        <v>9.9999999999997868E-3</v>
      </c>
      <c r="AN14" s="15">
        <v>4.2</v>
      </c>
      <c r="AO14" s="14">
        <f t="shared" si="16"/>
        <v>-4.9999999999999822E-2</v>
      </c>
      <c r="AP14" s="41">
        <v>4.1100000000000003</v>
      </c>
      <c r="AQ14" s="25">
        <f t="shared" si="17"/>
        <v>-8.9999999999999858E-2</v>
      </c>
      <c r="AR14" s="21">
        <v>4.26</v>
      </c>
      <c r="AS14" s="13">
        <v>4.17</v>
      </c>
      <c r="AT14" s="14">
        <f t="shared" si="18"/>
        <v>-8.9999999999999858E-2</v>
      </c>
      <c r="AU14" s="15">
        <v>4.42</v>
      </c>
      <c r="AV14" s="14">
        <f t="shared" si="19"/>
        <v>0.25</v>
      </c>
      <c r="AW14" s="41">
        <v>4.1399999999999997</v>
      </c>
      <c r="AX14" s="18">
        <f t="shared" si="20"/>
        <v>-0.28000000000000025</v>
      </c>
      <c r="AY14" s="12">
        <v>4.33</v>
      </c>
      <c r="AZ14" s="13">
        <v>4.3099999999999996</v>
      </c>
      <c r="BA14" s="14">
        <f t="shared" si="21"/>
        <v>-2.0000000000000462E-2</v>
      </c>
      <c r="BB14" s="15">
        <v>4.17</v>
      </c>
      <c r="BC14" s="14">
        <f t="shared" si="22"/>
        <v>-0.13999999999999968</v>
      </c>
      <c r="BD14" s="41">
        <v>4.51</v>
      </c>
      <c r="BE14" s="25">
        <f t="shared" si="23"/>
        <v>0.33999999999999986</v>
      </c>
      <c r="BF14" s="21">
        <v>4.62</v>
      </c>
      <c r="BG14" s="13">
        <v>4.3</v>
      </c>
      <c r="BH14" s="14">
        <f t="shared" si="24"/>
        <v>-0.32000000000000028</v>
      </c>
      <c r="BI14" s="15">
        <v>4.4400000000000004</v>
      </c>
      <c r="BJ14" s="14">
        <f t="shared" si="25"/>
        <v>0.14000000000000057</v>
      </c>
      <c r="BK14" s="44">
        <v>4.2</v>
      </c>
      <c r="BL14" s="38">
        <f t="shared" si="26"/>
        <v>-0.24000000000000021</v>
      </c>
    </row>
  </sheetData>
  <mergeCells count="9">
    <mergeCell ref="W2:AC2"/>
    <mergeCell ref="P2:V2"/>
    <mergeCell ref="I2:O2"/>
    <mergeCell ref="B2:H2"/>
    <mergeCell ref="BF2:BL2"/>
    <mergeCell ref="AY2:BE2"/>
    <mergeCell ref="AR2:AX2"/>
    <mergeCell ref="AK2:AQ2"/>
    <mergeCell ref="AD2:AJ2"/>
  </mergeCells>
  <conditionalFormatting sqref="F4:H14">
    <cfRule type="cellIs" dxfId="37" priority="79" operator="lessThan">
      <formula>0</formula>
    </cfRule>
    <cfRule type="cellIs" dxfId="36" priority="80" operator="greaterThan">
      <formula>0</formula>
    </cfRule>
  </conditionalFormatting>
  <conditionalFormatting sqref="C4:C14 E4:E14 J4:J14 L4:L14 Q4:Q14 S4:S14 X4:X14 Z4:Z14 AE4:AE14 AG4:AG14 AL4:AL14 AN4:AN14 AS4:AS14 AU4:AU14 AZ4:AZ14 BB4:BB14 BG4:BG14 BI4:BI14">
    <cfRule type="cellIs" dxfId="35" priority="59" operator="lessThan">
      <formula>0</formula>
    </cfRule>
    <cfRule type="cellIs" dxfId="34" priority="60" operator="greaterThan">
      <formula>5</formula>
    </cfRule>
  </conditionalFormatting>
  <conditionalFormatting sqref="D4:D14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K4:K14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M4:O14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R4:R14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T4:V14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Y4:Y14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AA4:AC14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AF4:AF14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AH4:AJ14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AM4:AM14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AO4:AQ14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AV4:AX14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T4:AT14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BA4:BA1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BC4:BE1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H4:BH1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J4:BJ1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Отметки по журналам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2021-06-23T06:42:02Z</dcterms:modified>
</cp:coreProperties>
</file>